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mc:AlternateContent xmlns:mc="http://schemas.openxmlformats.org/markup-compatibility/2006">
    <mc:Choice Requires="x15">
      <x15ac:absPath xmlns:x15ac="http://schemas.microsoft.com/office/spreadsheetml/2010/11/ac" url="https://wnugov-my.sharepoint.com/personal/madalina_bratec_westnorthants_gov_uk/Documents/Desktop/"/>
    </mc:Choice>
  </mc:AlternateContent>
  <xr:revisionPtr revIDLastSave="2923" documentId="8_{00051A68-AEDE-4E17-9EB1-C288B08216D6}" xr6:coauthVersionLast="47" xr6:coauthVersionMax="47" xr10:uidLastSave="{CD420EB2-F6E4-4CDE-9825-20D661B2A576}"/>
  <bookViews>
    <workbookView xWindow="-108" yWindow="-108" windowWidth="23256" windowHeight="12456" xr2:uid="{E0EDDD49-FC62-44C1-845E-8E773EC37F1A}"/>
  </bookViews>
  <sheets>
    <sheet name="Governance (A)" sheetId="2" r:id="rId1"/>
    <sheet name="Funding (B)" sheetId="18" r:id="rId2"/>
    <sheet name="Investment (C)" sheetId="19" r:id="rId3"/>
    <sheet name="Admin &amp; Comms (D)" sheetId="20" r:id="rId4"/>
  </sheets>
  <definedNames>
    <definedName name="_xlnm._FilterDatabase" localSheetId="3" hidden="1">'Admin &amp; Comms (D)'!$A$3:$AG$3</definedName>
    <definedName name="_xlnm._FilterDatabase" localSheetId="1" hidden="1">'Funding (B)'!$A$3:$AG$10</definedName>
    <definedName name="_xlnm._FilterDatabase" localSheetId="0" hidden="1">'Governance (A)'!$A$3:$AG$14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5" i="2" l="1"/>
  <c r="Y35" i="2"/>
  <c r="X22" i="2"/>
  <c r="X23" i="2"/>
  <c r="X24" i="2"/>
  <c r="X25" i="2"/>
  <c r="X26" i="2"/>
  <c r="X28" i="2"/>
  <c r="X29" i="2"/>
  <c r="X31" i="2"/>
  <c r="X32" i="2"/>
  <c r="X34" i="2"/>
  <c r="X35" i="2"/>
  <c r="X36" i="2"/>
  <c r="Y22" i="2"/>
  <c r="Y23" i="2"/>
  <c r="Y24" i="2"/>
  <c r="Y25" i="2"/>
  <c r="Y26" i="2"/>
  <c r="Y28" i="2"/>
  <c r="Y29" i="2"/>
  <c r="Y31" i="2"/>
  <c r="Y32" i="2"/>
  <c r="Y34" i="2"/>
  <c r="Z22" i="2"/>
  <c r="Z23" i="2"/>
  <c r="Z24" i="2"/>
  <c r="Z25" i="2"/>
  <c r="Z26" i="2"/>
  <c r="Z28" i="2"/>
  <c r="Z29" i="2"/>
  <c r="Z31" i="2"/>
  <c r="Z32" i="2"/>
  <c r="Z34" i="2"/>
  <c r="X37" i="2"/>
  <c r="Z28" i="20"/>
  <c r="Z29" i="20"/>
  <c r="Z30" i="20"/>
  <c r="Z31" i="20"/>
  <c r="Z32" i="20"/>
  <c r="Y28" i="20"/>
  <c r="Y29" i="20"/>
  <c r="Y30" i="20"/>
  <c r="Y31" i="20"/>
  <c r="Y32" i="20"/>
  <c r="X28" i="20"/>
  <c r="X29" i="20"/>
  <c r="X30" i="20"/>
  <c r="X31" i="20"/>
  <c r="X32" i="20"/>
  <c r="Z30" i="18"/>
  <c r="Z31" i="18"/>
  <c r="Z32" i="18"/>
  <c r="Z33" i="18"/>
  <c r="Z34" i="18"/>
  <c r="Y30" i="18"/>
  <c r="Y31" i="18"/>
  <c r="Y32" i="18"/>
  <c r="X30" i="18"/>
  <c r="X31" i="18"/>
  <c r="X32" i="18"/>
  <c r="Z27" i="19"/>
  <c r="Z28" i="19"/>
  <c r="Z29" i="19"/>
  <c r="Z30" i="19"/>
  <c r="Z31" i="19"/>
  <c r="Z32" i="19"/>
  <c r="Z33" i="19"/>
  <c r="Y27" i="19"/>
  <c r="Y28" i="19"/>
  <c r="Y29" i="19"/>
  <c r="Y30" i="19"/>
  <c r="Y31" i="19"/>
  <c r="Y32" i="19"/>
  <c r="Y33" i="19"/>
  <c r="X27" i="19"/>
  <c r="X28" i="19"/>
  <c r="X29" i="19"/>
  <c r="X30" i="19"/>
  <c r="X31" i="19"/>
  <c r="X32" i="19"/>
  <c r="X33" i="19"/>
  <c r="Y36" i="2"/>
  <c r="Z36" i="2"/>
  <c r="Y37" i="2"/>
  <c r="Z37" i="2"/>
  <c r="X38" i="2"/>
  <c r="Y38" i="2"/>
  <c r="Z38" i="2"/>
  <c r="X39" i="2"/>
  <c r="Y39" i="2"/>
  <c r="Z39" i="2"/>
  <c r="X40" i="2"/>
  <c r="Y40" i="2"/>
  <c r="Z40" i="2"/>
  <c r="X41" i="2"/>
  <c r="Y41" i="2"/>
  <c r="Z41" i="2"/>
  <c r="X42" i="2"/>
  <c r="Y42" i="2"/>
  <c r="Z42" i="2"/>
  <c r="X43" i="2"/>
  <c r="Y43" i="2"/>
  <c r="Z43" i="2"/>
  <c r="X44" i="2"/>
  <c r="Y44" i="2"/>
  <c r="Z44" i="2"/>
  <c r="X45" i="2"/>
  <c r="Y45" i="2"/>
  <c r="Z45" i="2"/>
  <c r="X46" i="2"/>
  <c r="Y46" i="2"/>
  <c r="Z46" i="2"/>
  <c r="X47" i="2"/>
  <c r="Y47" i="2"/>
  <c r="Z47" i="2"/>
  <c r="X48" i="2"/>
  <c r="Y48" i="2"/>
  <c r="Z48" i="2"/>
  <c r="X49" i="2"/>
  <c r="Y49" i="2"/>
  <c r="Z49" i="2"/>
  <c r="Z41" i="20"/>
  <c r="Y41" i="20"/>
  <c r="X41" i="20"/>
  <c r="Z40" i="20"/>
  <c r="Y40" i="20"/>
  <c r="X40" i="20"/>
  <c r="Z39" i="20"/>
  <c r="Y39" i="20"/>
  <c r="X39" i="20"/>
  <c r="Z38" i="20"/>
  <c r="Y38" i="20"/>
  <c r="X38" i="20"/>
  <c r="Z37" i="20"/>
  <c r="Y37" i="20"/>
  <c r="X37" i="20"/>
  <c r="Z36" i="20"/>
  <c r="Y36" i="20"/>
  <c r="X36" i="20"/>
  <c r="Z35" i="20"/>
  <c r="Y35" i="20"/>
  <c r="X35" i="20"/>
  <c r="Z34" i="20"/>
  <c r="Y34" i="20"/>
  <c r="X34" i="20"/>
  <c r="Z33" i="20"/>
  <c r="Y33" i="20"/>
  <c r="X33" i="20"/>
  <c r="Z27" i="20"/>
  <c r="Y27" i="20"/>
  <c r="X27" i="20"/>
  <c r="Z40" i="19"/>
  <c r="Y40" i="19"/>
  <c r="X40" i="19"/>
  <c r="Z39" i="19"/>
  <c r="Y39" i="19"/>
  <c r="X39" i="19"/>
  <c r="Z38" i="19"/>
  <c r="Y38" i="19"/>
  <c r="X38" i="19"/>
  <c r="Z37" i="19"/>
  <c r="Y37" i="19"/>
  <c r="X37" i="19"/>
  <c r="Z36" i="19"/>
  <c r="Y36" i="19"/>
  <c r="X36" i="19"/>
  <c r="Z35" i="19"/>
  <c r="Y35" i="19"/>
  <c r="X35" i="19"/>
  <c r="Z34" i="19"/>
  <c r="Y34" i="19"/>
  <c r="X34" i="19"/>
  <c r="Z26" i="19"/>
  <c r="Y26" i="19"/>
  <c r="X26" i="19"/>
  <c r="Z38" i="18"/>
  <c r="Y38" i="18"/>
  <c r="X38" i="18"/>
  <c r="Z37" i="18"/>
  <c r="Y37" i="18"/>
  <c r="X37" i="18"/>
  <c r="Z36" i="18"/>
  <c r="Y36" i="18"/>
  <c r="X36" i="18"/>
  <c r="Z35" i="18"/>
  <c r="Y35" i="18"/>
  <c r="X35" i="18"/>
  <c r="Y34" i="18"/>
  <c r="X34" i="18"/>
  <c r="Y33" i="18"/>
  <c r="X33" i="18"/>
  <c r="Z29" i="18"/>
  <c r="Y29" i="18"/>
  <c r="X29" i="18"/>
  <c r="Z28" i="18"/>
  <c r="Y28" i="18"/>
  <c r="X28" i="18"/>
  <c r="Z27" i="18"/>
  <c r="Y27" i="18"/>
  <c r="X27" i="18"/>
  <c r="Z26" i="18"/>
  <c r="Y26" i="18"/>
  <c r="X26" i="18"/>
  <c r="Z25" i="18"/>
  <c r="Y25" i="18"/>
  <c r="X25" i="18"/>
  <c r="Z24" i="18"/>
  <c r="Y24" i="18"/>
  <c r="X24"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tc={A1A8E1C7-0615-4739-BB6E-9302B1978248}</author>
    <author>tc={600CC276-8813-4F28-A9A5-CD10C21ECB73}</author>
    <author>tc={47039771-3C64-4B12-84E0-9FE1C5A191DA}</author>
  </authors>
  <commentList>
    <comment ref="F4" authorId="0" shapeId="0" xr:uid="{A1A8E1C7-0615-4739-BB6E-9302B1978248}">
      <text>
        <t>[Threaded comment]
Your version of Excel allows you to read this threaded comment; however, any edits to it will get removed if the file is opened in a newer version of Excel. Learn more: https://go.microsoft.com/fwlink/?linkid=870924
Comment:
    Worth a conversation and reviewing as contributions impact future funding outcomes less and less as the fund matures</t>
      </text>
    </comment>
    <comment ref="G4" authorId="1" shapeId="0" xr:uid="{600CC276-8813-4F28-A9A5-CD10C21ECB73}">
      <text>
        <t>[Threaded comment]
Your version of Excel allows you to read this threaded comment; however, any edits to it will get removed if the file is opened in a newer version of Excel. Learn more: https://go.microsoft.com/fwlink/?linkid=870924
Comment:
    Reductions expected</t>
      </text>
    </comment>
    <comment ref="G7" authorId="2" shapeId="0" xr:uid="{47039771-3C64-4B12-84E0-9FE1C5A191DA}">
      <text>
        <t>[Threaded comment]
Your version of Excel allows you to read this threaded comment; however, any edits to it will get removed if the file is opened in a newer version of Excel. Learn more: https://go.microsoft.com/fwlink/?linkid=870924
Comment:
    Further improvement in funding since last valuation</t>
      </text>
    </comment>
  </commentList>
</comments>
</file>

<file path=xl/sharedStrings.xml><?xml version="1.0" encoding="utf-8"?>
<sst xmlns="http://schemas.openxmlformats.org/spreadsheetml/2006/main" count="497" uniqueCount="231">
  <si>
    <t>Risk Number</t>
  </si>
  <si>
    <t>Description of Risk</t>
  </si>
  <si>
    <t>Cause of risk</t>
  </si>
  <si>
    <t>Impact if this risk occurs</t>
  </si>
  <si>
    <t xml:space="preserve">Strategic objective(s) linked to
</t>
  </si>
  <si>
    <t xml:space="preserve">Current Impact
</t>
  </si>
  <si>
    <t xml:space="preserve">Current Likelihood
</t>
  </si>
  <si>
    <t>Current Risk rating (Red, Amber, Green)</t>
  </si>
  <si>
    <t xml:space="preserve">Target Impact
</t>
  </si>
  <si>
    <t xml:space="preserve">Target Likelihood
</t>
  </si>
  <si>
    <t>Target Date</t>
  </si>
  <si>
    <t>Treatment of risk</t>
  </si>
  <si>
    <t>Internal controls/mitigations for risk</t>
  </si>
  <si>
    <t>Status of Internal controls/mitigations for risk</t>
  </si>
  <si>
    <t>Further Action and who has responsibility</t>
  </si>
  <si>
    <t>Date for completion of action</t>
  </si>
  <si>
    <t xml:space="preserve">Risk Manager </t>
  </si>
  <si>
    <t xml:space="preserve">Next review
date </t>
  </si>
  <si>
    <t>Exempt</t>
  </si>
  <si>
    <t>Further comments</t>
  </si>
  <si>
    <t>Major</t>
  </si>
  <si>
    <t>To ensure robust processes, controls, and risk management are in place.
To maintain accurate records and ensure data is protected and used for authorised purposes only.</t>
  </si>
  <si>
    <t>Amber</t>
  </si>
  <si>
    <t>reduction</t>
  </si>
  <si>
    <t>All managers</t>
  </si>
  <si>
    <t>2a</t>
  </si>
  <si>
    <t>Information may not be provided to stakeholders as required.</t>
  </si>
  <si>
    <t>Complex regulatory environment. 
Inadequate oversight.
Lack of expertise. 
Poor communication.</t>
  </si>
  <si>
    <t>Moderate</t>
  </si>
  <si>
    <t>To deliver clear, inclusive, accessible communications to stakeholders, including up-to-date information in order that informed decisions can be made.</t>
  </si>
  <si>
    <t>Green</t>
  </si>
  <si>
    <t>retention/tolerance</t>
  </si>
  <si>
    <t xml:space="preserve">1. Officers keep up to date with disclosure regulations and distribute knowledge to teams accordingly using resources such as relevant websites, seminars, professional bodies and working groups.
2. Letters are generated through task management for consistency and are checked before being sent out.
3. Communications Officer in place.
4. Membership of the LGA Communications Working Group.
5.Membership of the Regional Joint Communications Group.
6. Communication and Digital Communication Strategy in place.
7. To produce and implement an Equality, Diversity and Inclusion action plan to comply with TPR principles. </t>
  </si>
  <si>
    <t>1.Implemented
2.Implemented
3.Implemented
4.Implemented
5.Implemented
6.Implemented
7.Implemented</t>
  </si>
  <si>
    <t>All actions are implemented.</t>
  </si>
  <si>
    <t>3a</t>
  </si>
  <si>
    <t>Those charged with governance are unable to fulfil their responsibilities effectively.</t>
  </si>
  <si>
    <t xml:space="preserve">Complex regulatory environment. 
Inadequate oversight.
Lack of expertise. </t>
  </si>
  <si>
    <t>To ensure individuals responsible for managing the Fund and delivering its services have the appropriate knowledge and expertise.
To ensure robust processes, controls, and risk management are in place</t>
  </si>
  <si>
    <t>Governance and Regulations Manager</t>
  </si>
  <si>
    <t>4a</t>
  </si>
  <si>
    <t>Failure to understand and monitor risk compliance.</t>
  </si>
  <si>
    <t>Human error. 
Resource constraints. 
Complex regulatory environment.
 Insider threats.</t>
  </si>
  <si>
    <t>To ensure robust processes, controls, and risk management are in place.
To continually measure and monitor success against the Fund’s objectives.</t>
  </si>
  <si>
    <t>1.Business Continuity plan in place and is reviewed at least annually.
2.Active risk register in place, the Committee and Board are updated if there are any risk movements between scheduled reporting timescales. 
3.The Local Pension Board has oversight of risk monitoring to assist the Pensions Committee on decision making.
4. Risk Assurance table provides key information on the highest risks facing the Fund.  
5. Risk dashboard in place to track the movement of risks. 
6 .Specific Incident Response Plan in place.</t>
  </si>
  <si>
    <t>1.Implemented 
2.Implemented 
3.Implemented 
4.Implemented 
5.Implemented             6. Implemented</t>
  </si>
  <si>
    <t>5a</t>
  </si>
  <si>
    <t>Lack of understanding of employer responsibilities which could result in statutory and non-statutory deadlines being missed.</t>
  </si>
  <si>
    <t>Human error.
Inadequate training. 
Complex regulatory environment.
Lack of resources.
Inadequate policies and procedures.</t>
  </si>
  <si>
    <t>Minor</t>
  </si>
  <si>
    <t>To prudently set employer contributions that are as stable as possible whilst recognising the characteristics, circumstances, and affordability constraints of each employer.
To put in place performance standards for the Fund and its employers and ensure these are monitored and developed as necessary.</t>
  </si>
  <si>
    <t>1.Employers are made aware of their responsibilities upon admission via the Pension Service website and direct employer communication.
2.Training is provided to employers by a dedicated Employers Team as required.
3.The importance of a statutory deadlines is emphasised to employers through regular communications and events such as the Employer Forum. Support is also available through the website; dedicated employers help line and templates issued where applicable.
4.An Administration Strategy is in place setting out employer performance targets, which is reviewed annually. 
5.Escalation pathways have been agreed with the Fund’s major providers of member data.
6.An internal escalation policy is in place to help address specific issues with employers.</t>
  </si>
  <si>
    <t xml:space="preserve">1.Implemented 
2.Implemented 
3.Implemented 
4.Implemented 
5.Implemented
6.Implemented
</t>
  </si>
  <si>
    <t>Employer Services and Communications Manager</t>
  </si>
  <si>
    <t>6a</t>
  </si>
  <si>
    <t>Failure to recognise and manage conflicts of interest.</t>
  </si>
  <si>
    <t>Human error.
Inadequate training.
Inadequate policies and procedures. 
Poor communication.</t>
  </si>
  <si>
    <t>To manage the Fund in a fair and equitable manner, and be accountable to the Fund’s stakeholders.</t>
  </si>
  <si>
    <t>1.Declaration of interests are made at the beginning of all statutory meetings where not held on the Councillor declaration register.
2.Committee and Board members are encouraged to undertake the Pension Regulator’s Toolkit which includes a conflicts of interest module.
3.Governance and legal advice sought as required.
4.Conflicts of Interest Policy in place.
5.Conflicts of Interest training delivered.
6.Fund Conflicts of Interest Register in place.
7.The Chair of the respective Committee/Board to be notified of any declarations that have not been received.</t>
  </si>
  <si>
    <t xml:space="preserve">1.Implemented 
2.Implemented 
3.Implemented 
4.Implemented 
5.Implemented
6.Implemented
7.Implemented
</t>
  </si>
  <si>
    <t>Risk heightened due to all COI declarations not being received by the deadline.</t>
  </si>
  <si>
    <t>To maintain accurate records and ensure data is protected and used for authorised purposes only.</t>
  </si>
  <si>
    <t>8a</t>
  </si>
  <si>
    <t xml:space="preserve">Failure to administer the scheme in line with regulations and guidance. </t>
  </si>
  <si>
    <t>Data inaccuracies.
Delayed data updates.
Technological limitations.
Operational inefficiencies.
Communication gaps.                                                          Lack of knowledge and inadequate training.</t>
  </si>
  <si>
    <t>To ensure compliance with the LGPS Regulations and other legislation and guidance, including the Pensions Regulator’s Code of Practice.</t>
  </si>
  <si>
    <t>During 2025.</t>
  </si>
  <si>
    <t>9a</t>
  </si>
  <si>
    <t>Failure to provide relevant information to the Pension Committee/Pension Board to enable informed decision making.</t>
  </si>
  <si>
    <t xml:space="preserve">1.Committee and Board papers are provided for each scheduled meeting, providing relevant information to inform decision making.
2.Papers are subject to appropriate approvals including that of the Monitoring Officer and Section 151 Officer (for Pensions Committee papers) and Head of Pensions. 
3.Yearly effectiveness reviews for Committee and Board members are carried out to identify if any changes need to be made to the information delivered (currently in line with the GGR). 
4. Specialist advice is sought and delivered to members where appropriate. 
5. Training and support is available for all members as appropriate. </t>
  </si>
  <si>
    <t xml:space="preserve">1.Implemented 
2.Implemented 
3.Implemented 
</t>
  </si>
  <si>
    <t>To ensure individuals responsible for managing the Fund and delivering its services have the appropriate knowledge and expertise.</t>
  </si>
  <si>
    <t>11a</t>
  </si>
  <si>
    <t>Incorrect production of accounts, notices, publications and management reports leading to possible financial and reputational damage.</t>
  </si>
  <si>
    <t>Human error.
Inadequate training.
Inadequate policies and procedures.
Poor communication.
Resource constraints. 
Lack of quality control.
Time pressures.</t>
  </si>
  <si>
    <t>To administer the Fund in a professional, effective, and cost-efficient manner, utilising technological solutions and collaboration.</t>
  </si>
  <si>
    <t>1.Automated extraction of data where viable and agreed procedures for reporting.
2.Robust authorisation protocols in place.
3.Internal and External audit reviews.
4.Contributions are reconciled against employer monthly reports and the bank account, which is subject to both internal and external audit review as part of the year end process.
5.Membership year end reconciliation and investigate variations from the accounting valuations.
6.Management and administration are maintained in accordance with the SORP and the Financial Regulations.
7.Data Improvement Policy and Plan in place, reviewed annually.
8.Anti-Fraud and Corruption Policy in place and reviewed annually.</t>
  </si>
  <si>
    <t xml:space="preserve">1.Implemented 
2.Implemented 
3.Implemented
4.Implemented
5.Implemented
6.Implemented
7.Implemented
8.Implemented
</t>
  </si>
  <si>
    <t>12a</t>
  </si>
  <si>
    <t>Pension Fund objectives are not defined and agreed.</t>
  </si>
  <si>
    <t>Lack of strategic planning.
Poor communication.
Inadequate Committee/Board oversight.
Resource constraints.</t>
  </si>
  <si>
    <t>To continually measure and monitor success against the Fund’s objectives.</t>
  </si>
  <si>
    <t>1.Objectives are agreed as part of the Annual Business Plan and Medium-Term Strategy by the Pensions Committee.
2.Relevant objectives are referenced on every committee report.
3.Objectives are referenced in all policy documents and the risk register to ensure appropriate focus.
4.Disaster recovery plans are in place for major data processors.
5.Compulsory annual online training for Officers on Cyber resilience and Data Protection.
6.Compulsory ‘Introduction to Cyber Risks’ module to be completed by all Committee and Board members.</t>
  </si>
  <si>
    <t xml:space="preserve">1.Implemented 
2.Implemented 
3.Implemented
4.Implemented
5.Implemented
6.In progress
</t>
  </si>
  <si>
    <t>6. 1 member of the Northamptonshire Pension Fund has not completed their mandatory training. The relevant Chair and Monitoring Officer has been notified. (Michelle Oakensen)</t>
  </si>
  <si>
    <t>6. Overdue and needs completing ASAP.</t>
  </si>
  <si>
    <t>14a</t>
  </si>
  <si>
    <t>The Pension Fund fails to comply with legal duties in connection with Pension Dashboards.</t>
  </si>
  <si>
    <t>Inadequate data quality
Complexity of regulations
Insufficient resources 
Failure to engage third-party providers</t>
  </si>
  <si>
    <t xml:space="preserve">1. Keeping up to date with latest information and developments. 
2. Ensuring that stakeholders are up to date with the latest information. 
3. Project plan in place that encompasses all the key actions for the implementation of Pension Dashboards (based on LGA guidance), with monthly project meetings. 
4. To develop a RAID log for the management of risks, actions, issues and decisions.
5. Data Matching Policy to be reviewed by the Board and approved by the Committee. </t>
  </si>
  <si>
    <t>1.Implemented
2.Implemented
3.Implemented
4.Implemented
5.Implemented</t>
  </si>
  <si>
    <t>15a</t>
  </si>
  <si>
    <t>Human error
Inadequate training
Technological vulnerabilities
Third-party risks
Poor data handling practices</t>
  </si>
  <si>
    <t>Risk</t>
  </si>
  <si>
    <t>Impact</t>
  </si>
  <si>
    <t>likelihood</t>
  </si>
  <si>
    <t>Insignificant</t>
  </si>
  <si>
    <t>Highly unlikely</t>
  </si>
  <si>
    <t>low</t>
  </si>
  <si>
    <t>unlikely</t>
  </si>
  <si>
    <t>Possible</t>
  </si>
  <si>
    <t>Likely</t>
  </si>
  <si>
    <t>Catastrophic</t>
  </si>
  <si>
    <t>Highly Likely</t>
  </si>
  <si>
    <t>1b</t>
  </si>
  <si>
    <t>Employers unable to pay contribution rates.</t>
  </si>
  <si>
    <t>Financial difficulties.
Poor financial management.
Administrative errors.
Lack of awareness.                                                   
Poor fund performance.</t>
  </si>
  <si>
    <t>To prudently set employer contributions that are as stable as possible whilst recognising the characteristics, circumstances, and affordability constraints of each employer.
To manage employer liabilities effectively, taking account of employer covenant, putting in place mitigations of adequate strength to protect the Fund.</t>
  </si>
  <si>
    <t>1.Provisional contribution rates are consulted on with each scheme employer as part of the valuation process.
2.Review of employer covenant, looking at the terms of the admission agreement and bond/guarantor arrangements. 
3.Negotiate terms of deficit recovery whilst keeping employer contribution rates as stable and affordable as possible.</t>
  </si>
  <si>
    <t xml:space="preserve">1.Implemented
2.Implemented
3.Implemented
</t>
  </si>
  <si>
    <t>2b</t>
  </si>
  <si>
    <t>Failure to respond to changes in economic conditions.</t>
  </si>
  <si>
    <t>Lack of economic forecasting.
Inadequate risk management.
Poor investment diversification.
Resource constraints.
Inadequate stakeholder communication and oversight.
Dependency on external advisors.</t>
  </si>
  <si>
    <t>To maximise investment returns over the long term within agreed risk tolerances.
To ensure the long-term solvency of the Fund, so that sufficient funds are available to meet benefit payments as they fall due.</t>
  </si>
  <si>
    <t>1.The Fund has established a quarterly Investment Sub Committee dedicated to focus on Investment matters.
2.The Fund receives quarterly performance reports which consider operational and strategic investment issues.
3.A formal review of the strategic asset allocation is undertaken on at least a triennial basis. 
4.The Fund publishes an Investment Strategy Statement, incorporating a Responsible Investment Policy, which is regularly reviewed.
5.The Fund has currency hedging and equity protection arrangements in place.
6.Increased engagement with investment managers and monitoring of asset movements.</t>
  </si>
  <si>
    <t>1.Implemented
2.Implemented
3.Implemented
4.Implemented
5.Implemented
6.Implemented</t>
  </si>
  <si>
    <t>Investments and Accounting Manager</t>
  </si>
  <si>
    <t>3b</t>
  </si>
  <si>
    <t>Contributions to the Fund are not received on the correct date and/or for the correct amount.</t>
  </si>
  <si>
    <t>Financial difficulties.
Poor financial management.
Administrative errors and delays.
Lack of awareness.
Technological issues.
Third-party risks.
Lack of monitoring.</t>
  </si>
  <si>
    <t>To ensure an appropriate cash management strategy is in place and cash flows are timely and of the correct amount.
To administer the Fund in a professional, effective, and cost-efficient manner, utilising technological solutions and collaboration.</t>
  </si>
  <si>
    <t xml:space="preserve">1.Employer contributions are set as stable as possible and the Fund works with employers closely to ensure pragmatic solutions if an employer is unable to meet monthly contributions.
2.A procedure is in place to identify non-payment and late payment of contributions as defined in the Employee and Employer Late Payment Policy. The Policy includes a reporting process to report late payments to Committee and the Pensions Regulator.
3.Internal Audit reviews take place on an annual basis and external audit review the accounts annually.
</t>
  </si>
  <si>
    <t>4b</t>
  </si>
  <si>
    <t>Fund assets are not sufficient to meet obligations and liabilities.</t>
  </si>
  <si>
    <t>Investment losses.
Economic downturns.
Inadequate contributions.
High liabilities.
Poor asset management.
Demographic changes.
Lack of diversification</t>
  </si>
  <si>
    <t>To ensure the long-term solvency of the Fund, so that sufficient funds are available to meet benefit payments as they fall due.
To maximise investment returns over the long term within agreed risk tolerances.</t>
  </si>
  <si>
    <t>5b</t>
  </si>
  <si>
    <t>Actual experience materially differs from actuarial assumptions used at each valuation.</t>
  </si>
  <si>
    <t>Demographic changes.
Economic fluctuations.
Inaccurate data.</t>
  </si>
  <si>
    <t>To prudently set employer contributions that are as stable as possible whilst recognizing the characteristics, circumstances, and affordability constraints of each employer.
To manage employer liabilities effectively, taking account of employer covenant, putting in place mitigations of adequate strength to protect the Fund.</t>
  </si>
  <si>
    <t>1.Assumptions and actual experience are analysed through triennial valuations to ensure assumptions remain appropriate.
2.Officers in partnership with Fund advisers report asset allocation performance quarterly to the Investment Sub Committee.
3.Investment performance is reported quarterly to the Fund Actuary.
4.A specialist longevity service is employed to provide accurate Fund specific longevity analysis.
5.Probability based/stochastic modelling techniques are used by the Fund Actuary to reduce the reliance on deterministic assumptions, ensuring numerous possible financial scenarios are modelled.</t>
  </si>
  <si>
    <t xml:space="preserve">1.Implemented
2.Implemented
3.Implemented
4.Implemented
5.Implemented
</t>
  </si>
  <si>
    <t>6b</t>
  </si>
  <si>
    <t>Failure to assess and monitor the financial strength of an employer covenant to ensure employer liabilities are met in conjunction with the Fund Actuary/specialist advisors.</t>
  </si>
  <si>
    <t>Human error.
Inadequate training.
Poor communication.
Lack of policies and procedures.
Third party dependency.</t>
  </si>
  <si>
    <t>To manage employer liabilities effectively, taking account of employer covenant, putting in place mitigations of adequate strength to protect the Fund.</t>
  </si>
  <si>
    <t>1.Assessment of the strength of individual employer covenants in conjunction with the actuary and what bond/guarantor arrangements are in place.
2.Close liaison with employers in managing exit strategy in line with the Admitted bodies, Scheme employers and Transfer Policy.
3.Ensure individual employers are monitored closely to pre-empt when they are likely to cease and put in arrangements to fund cessation on an appropriate basis.</t>
  </si>
  <si>
    <t>7b</t>
  </si>
  <si>
    <t>Failure to recover all significant overpayments and debts.</t>
  </si>
  <si>
    <t xml:space="preserve">Human error.
Inadequate training.
Lack of policies and procedures.
Inadequate stakeholder communication and oversight.
</t>
  </si>
  <si>
    <t xml:space="preserve">To maintain accurate records and ensure data is protected and used for authorised purposes only.
To administer the Fund in a professional, effective, and cost-efficient manner, utilising technological solutions and collaboration.
To ensure the long-term solvency of the Fund, so that sufficient funds are available to meet benefit payments as they fall due.
To ensure an appropriate cash management strategy is in place and cash flows are timely and of the correct amount.
</t>
  </si>
  <si>
    <t>1. Preventing benefits overpayments from occurring by providing Officers with adequate training at both processing and checking stages
2. Monitoring and managing workflow tasks in a timely manner. 
3. Tracing and Mortality Screening provider in place and providing regular reports.
4.Officers are monitoring debts and chasing them regularly as a monthly cycle.
5. Escalation process to chase outstanding debt.
6. Overpayment of pension entitlement and debt recovery policy in place.</t>
  </si>
  <si>
    <t xml:space="preserve">1.Implemented
2.Implemented
3.Implemented
4.Implemented
5.Implemented
6.Implemented
</t>
  </si>
  <si>
    <t>1c</t>
  </si>
  <si>
    <t>The ACCESS asset pool does not have the sub-fund choices available to enable the Fund to fulfil its strategic and tactical asset allocation requirements in a timely manner.</t>
  </si>
  <si>
    <t>To ensure an appropriate cash management strategy is in place.
To maximise investment returns over the long term within agreed risk tolerances.</t>
  </si>
  <si>
    <t>During 2025</t>
  </si>
  <si>
    <t>2c</t>
  </si>
  <si>
    <t>As long-term investors, the Fund believes climate risk has the potential to significantly alter the value of the Fund’s investments.</t>
  </si>
  <si>
    <t>Economic transition.
Environmental changes.
Regulatory changes.
Market fluctuations.
Reputational damage.</t>
  </si>
  <si>
    <t>To invest sustainably to achieve better long-term outcomes for the Fund and its stakeholders.</t>
  </si>
  <si>
    <t>1.Chair on decision making Joint Committee.
2.Officers embedded in Pool groups including s151 Officer Group and Officer Working Group
3.Non-listed asset programme planned.
4.Pipeline of further ACS sub-funds planned.
5.Ability to exceptionally invest outside of Pool and explain to Government.</t>
  </si>
  <si>
    <t>Amber risk tolerated due to balancing the need to transition to a sustainable portfolio with being able to meet Pension Fund obligations. Target 6 due to actions being implemented from the climate action plan.</t>
  </si>
  <si>
    <t>3c</t>
  </si>
  <si>
    <t>The Investment Strategy’s Risk Reward profile does not match the requirements of the Fund.</t>
  </si>
  <si>
    <t>Misalignment with investment goals.
Investor risk tolerance.
Market conditions.
Regulatory constraints.</t>
  </si>
  <si>
    <t>To maximise investment returns over the long term within agreed risk tolerances.</t>
  </si>
  <si>
    <t>1.The Fund follows a structured, TCFD-aligned approach using the Analytics for Climate Transition (ACT) tool to support its net-zero by 2050 ambition.
2.ESG factors are integrated into the Fund’s investment decision-making processes.
3.The Fund engages collaboratively with the ACCESS Pool and investment managers to align strategies with climate objectives.
4.Portfolio alignment with climate transition goals is monitored using Science Based Targets initiative (SBTi) metrics.
5.The ACT Spectrum framework is used to assess how financial assets align with the low-carbon transition.
6.Decarbonisation targets have been set for listed equity, corporate bonds, and the combined listed equity/bond portfolios, benchmarked to a June 2021 baseline.</t>
  </si>
  <si>
    <t>4c</t>
  </si>
  <si>
    <t>Custody arrangements may not be sufficient to safeguard Pension Fund assets.</t>
  </si>
  <si>
    <t>Failure to meet regulatory requirements.
Operational inefficiencies.
Unfavourable market conditions.
Communication issues.</t>
  </si>
  <si>
    <t>1.The Custodian is selected from experienced providers on the LGPS National Framework who have met the quality criteria for the framework.
2.Complete and authorised agreements are in place with external custodian.
3.External custodian's compliance with International Standard on Assurance Engagements (ISAE) No. 3402, Assurance Reports on Controls at a Service Organisation.
4.Officers of the Fund engage in quarterly monitoring of custodian performance.</t>
  </si>
  <si>
    <t xml:space="preserve">1.Implemented
2.Implemented
3.Implemented
4.Implemented
</t>
  </si>
  <si>
    <t>5c</t>
  </si>
  <si>
    <t>Pension Fund investments may not be accurately valued</t>
  </si>
  <si>
    <t xml:space="preserve">
Valuation methodology.
Regulatory changes.
Timing issues.</t>
  </si>
  <si>
    <t>To maximise investment returns over the long term within agreed risk tolerances.
To administer the Fund in a professional, effective, and cost-efficient manner, utilising technological solutions and collaboration.</t>
  </si>
  <si>
    <t>1.The Fund employs a custodian to independently review the fund asset values applied by Fund Managers and these valuations are applied in the year-end financial statements.
2.The year-end financial statements record the Funds asset position and is subject to robust review by external audit.
3.Officers work closely with the Fund’s Custodian to ensure accuracy of asset valuations.
4.Officers perform a quarterly reasonableness check on the Custodian valuations by comparison with investment manager reports.</t>
  </si>
  <si>
    <t>6c</t>
  </si>
  <si>
    <t>Investment decisions and portfolio management may not achieve the return required or be performed in accordance with instructions provided.</t>
  </si>
  <si>
    <t xml:space="preserve">Timing issues.
Misaligned investment strategy. 
Operational inefficiencies.
Communication gaps.
</t>
  </si>
  <si>
    <t>1.The Fund is compliant with Investment regulations and best practice guidance.
2.The Fund appoints professional investment advisers to support the Pension Committee's investment decisions.
3.The Fund's asset allocation is considered by the Actuary when undertaking the triennial valuation.
4.Investment performance is closely monitored, the Investment Sub Committee receives quarterly performance reports provided by recognised industry professionals highlighting key issues.
5.The Fund has an Investment Strategy Statement in place which includes the Fund’s Responsible Investment Policy.  
6.An action plan has been developed to help reduce the carbon risk within the Fund’s investments and transition to a more sustainable portfolio.
7. A Climate Action Plan is in place, outlining key milestones and actions to manage carbon risk and support the decarbonisation of the Fund’s listed equity, corporate bond, and combined portfolios.</t>
  </si>
  <si>
    <t xml:space="preserve">1.Implemented
2.Implemented
3.Implemented
4.Implemented
5.Implemented
6.Implemented
7.Implemented
</t>
  </si>
  <si>
    <t>7c</t>
  </si>
  <si>
    <t>Geopolitical risks may adversely affect global markets in which the Pension Fund invests.</t>
  </si>
  <si>
    <t>International conflicts
Trade disputes
Political instability
Economic sanctions</t>
  </si>
  <si>
    <t>1.Diversification across asset classes, sectors and geographies. 
2. The Fund has currency hedging arrangements in place.
3. Investment consultants and independent advisors are appointed to gain insights and advice on potential risks and mitigation strategies.
4. Regular fund reviews.</t>
  </si>
  <si>
    <t>1.Implemented
2.Implemented
3.Implemented
4.Implemented</t>
  </si>
  <si>
    <t>8c</t>
  </si>
  <si>
    <t>Misalignment with investment goals.
Market conditions.
Regulatory constraints.
Timing issues.</t>
  </si>
  <si>
    <t>To ensure robust processes, controls, and risk management are in place.</t>
  </si>
  <si>
    <t>1.In progress</t>
  </si>
  <si>
    <t>1d</t>
  </si>
  <si>
    <t>Incorrect/poor quality data held on the Pension Administration and Payroll platforms or delays with receiving information leading to incorrect information/delayed provision of information to members and stakeholders</t>
  </si>
  <si>
    <t>Data inaccuracies.
Delayed data updates.
Technological limitations.
Operational inefficiencies.</t>
  </si>
  <si>
    <t>To maintain accurate records and ensure data is protected and used for authorised purposes only.
To deliver clear, inclusive, accessible communications to stakeholders, including up-to-date information in order that informed decisions can be made.</t>
  </si>
  <si>
    <t>1.Data Improvement Policy and Plan in place and reviewed annually
2.The Local Pension Board has oversight of policy reviews in line with Pension Committee approvals
3.The Pension Committee and Local Pension Board receive updates against the plan quarterly.
4.Dedicated Employer Services Team to query/chase data as required.
5.Administration Strategy in place which sets out expectations of employers and potential sanctions.
6.Escalation process in place for repeated incorrect or delayed data being received by the Fund.</t>
  </si>
  <si>
    <t>2d</t>
  </si>
  <si>
    <t>Unable to deliver pension services due to an inadequate business continuity plan.</t>
  </si>
  <si>
    <t>Human error.
Inadequate training.
Inadequate policies and procedures.
Resource constraints.
Inadequate testing.
Outdated plans.
Dependency on key personnel.</t>
  </si>
  <si>
    <t>1.Business Continuity plan in place and is reviewed at least annually.
2.Business continuity arrangements includes the ability for staff to work remotely to meet the demands of the service.
3.Multi skilling across the service for flexibility and resilience.
4.The BCP was tested as part of the war game exercise.
5.Emergency contact details updated as required and held securely. 
6. Business Impact assessment completed.</t>
  </si>
  <si>
    <t>3d</t>
  </si>
  <si>
    <t>Unable to deliver pension services due to inadequate recruitment/retention processes and inadequate skills and knowledge to undertake the role effectively.</t>
  </si>
  <si>
    <t xml:space="preserve">Skill shortages. 
Increased workload.
Training gaps.
Low morale and engagement. </t>
  </si>
  <si>
    <t xml:space="preserve">1.Establishment reporting undertaken monthly to identify any recruitment/retention issues.
2.Recruitment undertaken utilising all available avenues including agency staff.
3.Staff leaving interviewed to understand reason for cessation.
4.Regular performance reporting across all business processes serves as early warning system.
5.Consultancy contracts in place as a backstop.
6.Establishment increased to allow for a higher vacancy factor in key teams.
7.Utilising additional recruitment avenues.
8.Induction session for new members of the Service
9.Succession planning for key officers by: 
Ensuring knowledge of all tasks is shared by at least 2 members of staff.
•	Ensuring that procedure notes are created for key processes. 
•	Encouraging development opportunities where appropriate.
•	Internal succession plan being developed to cover key roles.
10.Training programme delivered by more experienced members of the team.
11.Task management workflow system to guide Officers through processes and key prompts where required.
12.Shadowing/supportive network for queries.
13.Training Officer role created to alleviate training pressures across the service.  
</t>
  </si>
  <si>
    <t>1.Implemented
2.Implemented
3.Implemented
4.Implemented
5.Implemented
6.Implemented
7.Implemented
8.Implemented
9.Implemented
10.Implemented
11.Implemented
12.Implemented
13.Implemented</t>
  </si>
  <si>
    <t>Current risk remains at 9 due to sickness management and losing a key Manager in the service.</t>
  </si>
  <si>
    <t>4d</t>
  </si>
  <si>
    <t>Unable to deliver pension services due to high levels of workplace sickness absence.</t>
  </si>
  <si>
    <t>Frequent occurrences of illness
World-related stress
Inefficient sickness management processed</t>
  </si>
  <si>
    <t>1. Operational structure addressed to add extra resilience.
2. Multi skilling across the service.
3. Absence management processes in place.
4. Training Officer role created to alleviate training pressures across the service.</t>
  </si>
  <si>
    <t>1. Implemented
2. Implemented
3. Implemented
4. Implemented</t>
  </si>
  <si>
    <t>5d</t>
  </si>
  <si>
    <t xml:space="preserve">Failure to process all casework in line with service standards and statutory deadlines. </t>
  </si>
  <si>
    <t xml:space="preserve">Skill shortages. 
Increased workload.
Training gaps.
Incorrect prioritisation of workflow.                                 Sickness.                            Resources not managed effectively. </t>
  </si>
  <si>
    <t xml:space="preserve">Moderate </t>
  </si>
  <si>
    <t>To put in place performance standards for the Fund and its employers and ensure these are monitored and developed as necessary.
To administer the Fund in a professional, effective, and cost-efficient manner, utilising technological solutions and collaboration.</t>
  </si>
  <si>
    <t>6d</t>
  </si>
  <si>
    <t>Failure to operate strict financial controls.</t>
  </si>
  <si>
    <t>Incorrect assessment of risk.
Ineffective oversight. 
Ineffective segregation of duties.
Inadequate policies.
Collusion.
Poor planning.
Failue to monitor and adjust.</t>
  </si>
  <si>
    <t xml:space="preserve">To ensure robust processes, controls, and risk management are in place.
To administer the Fund in a professional, effective, and cost-efficient manner, utilising technological solutions and collaboration.
</t>
  </si>
  <si>
    <t>1. Segregation of duties within all service areas.
2. Adequate resource and training to ensure roles and responsibilities are defined.
3. Internal and external audits undertaken.
4. Anti Fraud and Corruption Policy in place.
5. System controls in place.
6. Active management of the payment of benefits through workflow.</t>
  </si>
  <si>
    <t xml:space="preserve">Transition from ACCESS to Border to Coast
Resource pressures due to Fit for the Future proposals
Sub-fund choice
Operational delays
</t>
  </si>
  <si>
    <t xml:space="preserve">1. Implemented
2. In progress
3. In progress
</t>
  </si>
  <si>
    <t>Conduct comprehensive due diligence (Ben Barlow)</t>
  </si>
  <si>
    <t>1.Fund has selected Border to Coast as its preferred pooling partner following a comprehensive selection process considering its needs and the Fit for the Future consultation requirements.
2.Fund will have a voice in the governance of its pooling solution, ensuring its needs are capable of being met.
3.Requirements of ACCESS during transition period under active discussion.
4. Fund requirements regarding legacy assets and local investment to be discussed.</t>
  </si>
  <si>
    <t xml:space="preserve">The Fund may not be able to join its preferred pool destination due to lack of support from existing partner funds or Government </t>
  </si>
  <si>
    <t>termination/avoidance</t>
  </si>
  <si>
    <t>1.Ongoing engagement with Border to Coast and its partner funds, Engagement with Government.</t>
  </si>
  <si>
    <t>Actively engage with the new pool (Ben Barlow)</t>
  </si>
  <si>
    <t>1. Service KPIs and Customer journey KPIs in place for monitoring performance.                                               
2. Workflow monitoring including priority status.                                                                                                                                                                
3. Training Officer role in place to support training requirements.                                                                                    
4. Management review of performance.                                                                                                                   
5. Breaches log in place to report statutory failures.</t>
  </si>
  <si>
    <t>1. Implemented
2. Implemented
3. Implemented
4. Implemented
5. Implemented</t>
  </si>
  <si>
    <t xml:space="preserve">Failure to prevent data breaches and processing errors. </t>
  </si>
  <si>
    <t>1.Training Strategy in place to facilitate the continual development of both Committee and Board members.
2.New members are provided with relevant documentation to assist them in their roles.
3.The Fund subscribes to relevant professional bodies such as the Local Authority Pension Funds Forum (LAPFF) and the Pension and Lifetime Savings Association (PLSA).
4.Hymans Online Training Platform providing core mandatory training and hot topics in a flexible and efficient manner.
5.Complementary training via external sources and ad hoc internal training when required.
6.Governance Policy and Compliance Statement in place.
7.To produce and implement an Equality, Diversity and Inclusion action plan to comply with TPR principles. 
8.Actively anticipating potential membership changes and reacting in a timely manner. 
9.Participation in the National Knowledge Assessment to identify any skills and knowledge gaps. 
10. Introductory and refresher in-person  training provided to new and existing members of the Pension Committee and Board.</t>
  </si>
  <si>
    <t>1.Implemented 
2.Implemented 
3.Implemented 
4.Implemented
5.Implemented 
6.Implemented 
7.Implemented 
8.Implemented 
9.Implemented 
10.Implemented</t>
  </si>
  <si>
    <t>1.Officers attend regional Pension Officer working groups, subscribes to relevant professional bodies and consult with professional advisors where appropriate. 
2.Compliant with the Pension Regulator’s General Code of Practice.  
3.Actively anticipating potential membership changes and react in a timely manner. 
4.Participation in the National Knowledge Assessment to identify any skills and knowledge gaps and associated action plans.                                                                                                                                                                                                                 5. Anti- Fraud and Corruption policy in place and regularly reviewed, including a money laundering process.                                                                                                                                                                                                                                                                   6. Aspects of the control environment are tested by Internal Audit and External Audit (including separation of duties).                                                                                                                                                                                                                                      7. Working practices have been amended to ensure compliance with the Pensions Regulator Scams Strategy and the Pension Industry Scams Group guidance.                                                                                                                                             8. Quality assurance board in place to discuss operational failures and associated resolutions. 
9. McCloud project plan in place and actively updated.
10. McCloud determination completed and approved by the Pension Committee.
11. Compliant with the PASA Guidance on  protecting identities during high risk events</t>
  </si>
  <si>
    <t>1.Implemented
2.In progress
3.Implemented
4.In progress
5.Implemented 
6.Implemented
7.Implemented                                                              
8. Implemented
9. In progress
10. Implemented
11. In progress</t>
  </si>
  <si>
    <t>4. The General Code of Practice review has been completed, an action plan is in place with actions currently in progress. (Michelle Oakensen)
9. Monthly  project meetings to assess progress against the plan. (Mark Whitby)
11. Officers are currently reviewing the guidance to ensure the Fund is fully compliant. (Michelle Oakensen)</t>
  </si>
  <si>
    <t xml:space="preserve">1. Cyber hygiene guidelines in place and reviewed regularly. 
2. Compulsory annual training on data protection and cyber resilience. 
3. Incident response and disaster recovery plans in place. 
4. Data retention and classification policies enforced.
5. Breaches of the Law Log in place.
6. Reporting breaches of the law to the Pensions Regulator policy in place.
7. WNC data incident reporting process in place and adhered to.
8. Lessons learned from all breaches and errors that occur to prevent reoccurance. </t>
  </si>
  <si>
    <t>1.Implemented
2.Implemented
3.Implemented
4.Implemented
5.Implemented
6. Implemented
7. Implemented
8. Implemented</t>
  </si>
  <si>
    <t>1.The Funding Strategy Statement is reviewed every 3 years or more often as required.
2.The Fund Actuary considers asset valuations and the Fund Investment Strategy in setting employer contributions rates. 
3.The Fund has currency hedging arrangements in place.
4. The funding level following the 2025 valuation is such that it is highly unlikely that assets held are not sufficient to meet obligations and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</si>
</sst>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0"/>
      <name val="Arial"/>
      <family val="2"/>
    </font>
    <font>
      <sz val="8"/>
      <name val="Aptos Narrow"/>
      <family val="2"/>
      <scheme val="minor"/>
    </font>
    <font>
      <sz val="10"/>
      <name val="Calibri"/>
      <family val="2"/>
    </font>
    <font>
      <u/>
      <sz val="10"/>
      <name val="Arial"/>
      <family val="2"/>
    </font>
  </fonts>
  <fills count="5">
    <fill>
      <patternFill patternType="none"/>
    </fill>
    <fill>
      <patternFill patternType="gray125"/>
    </fill>
    <fill>
      <patternFill patternType="solid">
        <fgColor theme="3" tint="0.749992370372631"/>
        <bgColor indexed="64"/>
      </patternFill>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1" fillId="3" borderId="1" xfId="0" applyFont="1" applyFill="1" applyBorder="1" applyAlignment="1">
      <alignment vertical="center" wrapText="1"/>
    </xf>
    <xf numFmtId="0" fontId="1" fillId="2" borderId="1" xfId="0" applyFont="1" applyFill="1" applyBorder="1" applyAlignment="1">
      <alignment horizontal="left" vertical="top" wrapText="1"/>
    </xf>
    <xf numFmtId="0" fontId="1" fillId="0" borderId="1" xfId="0" applyFont="1" applyBorder="1" applyAlignment="1">
      <alignment vertical="top"/>
    </xf>
    <xf numFmtId="0" fontId="1" fillId="0" borderId="1" xfId="0" applyFont="1" applyBorder="1"/>
    <xf numFmtId="0" fontId="1" fillId="4" borderId="0" xfId="0" applyFont="1" applyFill="1"/>
    <xf numFmtId="14" fontId="1" fillId="0" borderId="1" xfId="0" applyNumberFormat="1" applyFont="1" applyBorder="1" applyAlignment="1">
      <alignment horizontal="left" vertical="center" wrapText="1"/>
    </xf>
    <xf numFmtId="0" fontId="1" fillId="0" borderId="3" xfId="0" applyFont="1" applyBorder="1" applyAlignment="1">
      <alignment vertical="top"/>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quotePrefix="1"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vertical="center"/>
    </xf>
    <xf numFmtId="0" fontId="1" fillId="4" borderId="1" xfId="0" applyFont="1" applyFill="1" applyBorder="1" applyAlignment="1">
      <alignment horizontal="left" vertical="top" wrapText="1"/>
    </xf>
    <xf numFmtId="14" fontId="1" fillId="0" borderId="1" xfId="0" applyNumberFormat="1" applyFont="1" applyBorder="1" applyAlignment="1">
      <alignment vertical="center" wrapText="1"/>
    </xf>
    <xf numFmtId="14" fontId="1" fillId="0" borderId="1" xfId="0" quotePrefix="1" applyNumberFormat="1" applyFont="1" applyBorder="1" applyAlignment="1">
      <alignment horizontal="left" vertical="center" wrapText="1"/>
    </xf>
    <xf numFmtId="0" fontId="1" fillId="0" borderId="1" xfId="0" applyFont="1" applyBorder="1" applyAlignment="1">
      <alignment vertical="top" wrapText="1"/>
    </xf>
    <xf numFmtId="14" fontId="1" fillId="0" borderId="1" xfId="0" applyNumberFormat="1" applyFont="1" applyBorder="1" applyAlignment="1">
      <alignment vertical="top"/>
    </xf>
    <xf numFmtId="14" fontId="1" fillId="0" borderId="1" xfId="0" applyNumberFormat="1" applyFont="1" applyBorder="1" applyAlignment="1">
      <alignment vertical="center"/>
    </xf>
    <xf numFmtId="0" fontId="1" fillId="0" borderId="2" xfId="0" applyFont="1" applyBorder="1" applyAlignment="1">
      <alignment vertical="top"/>
    </xf>
    <xf numFmtId="0" fontId="1" fillId="4" borderId="0" xfId="0" applyFont="1" applyFill="1" applyAlignment="1">
      <alignment horizontal="left" vertical="top" wrapText="1"/>
    </xf>
    <xf numFmtId="0" fontId="1" fillId="0" borderId="0" xfId="0" applyFont="1"/>
    <xf numFmtId="0" fontId="1" fillId="4" borderId="0" xfId="0" applyFont="1" applyFill="1" applyAlignment="1">
      <alignment horizontal="left" vertical="top"/>
    </xf>
    <xf numFmtId="0" fontId="1" fillId="4" borderId="1" xfId="0" applyFont="1" applyFill="1" applyBorder="1" applyAlignment="1">
      <alignment horizontal="left" vertical="center" wrapText="1"/>
    </xf>
    <xf numFmtId="0" fontId="1" fillId="4" borderId="0" xfId="0" applyFont="1" applyFill="1" applyAlignment="1">
      <alignment horizontal="left" vertical="center" wrapText="1"/>
    </xf>
    <xf numFmtId="14" fontId="1" fillId="0" borderId="1" xfId="0" applyNumberFormat="1" applyFont="1" applyBorder="1" applyAlignment="1">
      <alignment horizontal="left" vertical="top" wrapText="1"/>
    </xf>
    <xf numFmtId="0" fontId="1" fillId="4"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1" fillId="0" borderId="1" xfId="0" quotePrefix="1" applyFont="1" applyBorder="1" applyAlignment="1">
      <alignment horizontal="left" vertical="top" wrapText="1"/>
    </xf>
    <xf numFmtId="0" fontId="1" fillId="0" borderId="4" xfId="0" applyFont="1" applyBorder="1"/>
    <xf numFmtId="0" fontId="1" fillId="0" borderId="2" xfId="0" applyFont="1" applyBorder="1" applyAlignment="1">
      <alignment vertical="center" wrapText="1"/>
    </xf>
    <xf numFmtId="0" fontId="1" fillId="0" borderId="3" xfId="0" applyFont="1" applyBorder="1" applyAlignment="1">
      <alignment vertical="center" wrapText="1"/>
    </xf>
    <xf numFmtId="0" fontId="4" fillId="4" borderId="0" xfId="0" applyFont="1" applyFill="1"/>
    <xf numFmtId="0" fontId="1" fillId="0" borderId="5" xfId="0" applyFont="1" applyBorder="1" applyAlignment="1">
      <alignment vertical="center" wrapText="1"/>
    </xf>
    <xf numFmtId="0" fontId="1" fillId="4" borderId="0" xfId="0" quotePrefix="1" applyFont="1" applyFill="1"/>
  </cellXfs>
  <cellStyles count="1">
    <cellStyle name="Normal" xfId="0" builtinId="0"/>
  </cellStyles>
  <dxfs count="15">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Governance Risks</a:t>
            </a:r>
          </a:p>
        </c:rich>
      </c:tx>
      <c:layout>
        <c:manualLayout>
          <c:xMode val="edge"/>
          <c:yMode val="edge"/>
          <c:x val="0.35536529680365297"/>
          <c:y val="4.14078674948240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75397801952369237"/>
          <c:h val="0.80785124536361863"/>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9.7955576812115142E-2"/>
                  <c:y val="1.6405637895349264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0-F19A-4845-9EBE-4D1706039179}"/>
                </c:ext>
              </c:extLst>
            </c:dLbl>
            <c:dLbl>
              <c:idx val="1"/>
              <c:layout>
                <c:manualLayout>
                  <c:x val="0"/>
                  <c:y val="1.919263781681432E-2"/>
                </c:manualLayout>
              </c:layout>
              <c:tx>
                <c:rich>
                  <a:bodyPr/>
                  <a:lstStyle/>
                  <a:p>
                    <a:fld id="{7AD5639A-89CB-4C80-A240-A2534D449A1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6D0-4608-A667-AFAEE18B0E9B}"/>
                </c:ext>
              </c:extLst>
            </c:dLbl>
            <c:dLbl>
              <c:idx val="2"/>
              <c:layout>
                <c:manualLayout>
                  <c:x val="1.1966491938086365E-2"/>
                  <c:y val="5.7066768118698178E-3"/>
                </c:manualLayout>
              </c:layout>
              <c:tx>
                <c:rich>
                  <a:bodyPr/>
                  <a:lstStyle/>
                  <a:p>
                    <a:fld id="{E3885130-6F8C-4E41-83E6-7F6ABE66F41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CE3-4CEC-8C17-7988A4B7C97A}"/>
                </c:ext>
              </c:extLst>
            </c:dLbl>
            <c:dLbl>
              <c:idx val="3"/>
              <c:layout>
                <c:manualLayout>
                  <c:x val="0"/>
                  <c:y val="-1.1413353623739776E-2"/>
                </c:manualLayout>
              </c:layout>
              <c:tx>
                <c:rich>
                  <a:bodyPr/>
                  <a:lstStyle/>
                  <a:p>
                    <a:fld id="{EF09A11F-196F-4023-ADEA-BF83E95BAAE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6D0-4608-A667-AFAEE18B0E9B}"/>
                </c:ext>
              </c:extLst>
            </c:dLbl>
            <c:dLbl>
              <c:idx val="4"/>
              <c:layout>
                <c:manualLayout>
                  <c:x val="1.1966491938086365E-2"/>
                  <c:y val="0"/>
                </c:manualLayout>
              </c:layout>
              <c:tx>
                <c:rich>
                  <a:bodyPr/>
                  <a:lstStyle/>
                  <a:p>
                    <a:fld id="{52057D79-6367-4302-A3EE-54C8549F2A1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36D0-4608-A667-AFAEE18B0E9B}"/>
                </c:ext>
              </c:extLst>
            </c:dLbl>
            <c:dLbl>
              <c:idx val="5"/>
              <c:layout>
                <c:manualLayout>
                  <c:x val="1.5955322584115177E-2"/>
                  <c:y val="-3.8044512079132654E-2"/>
                </c:manualLayout>
              </c:layout>
              <c:tx>
                <c:rich>
                  <a:bodyPr/>
                  <a:lstStyle/>
                  <a:p>
                    <a:fld id="{8BD7756C-8080-4BE5-A6F5-C6C5865D28C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36D0-4608-A667-AFAEE18B0E9B}"/>
                </c:ext>
              </c:extLst>
            </c:dLbl>
            <c:dLbl>
              <c:idx val="6"/>
              <c:layout>
                <c:manualLayout>
                  <c:x val="6.7925201477501682E-2"/>
                  <c:y val="-2.9481751420326486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0-36D0-4608-A667-AFAEE18B0E9B}"/>
                </c:ext>
              </c:extLst>
            </c:dLbl>
            <c:dLbl>
              <c:idx val="7"/>
              <c:layout>
                <c:manualLayout>
                  <c:x val="1.1966491938086365E-2"/>
                  <c:y val="1.7120030435609664E-2"/>
                </c:manualLayout>
              </c:layout>
              <c:tx>
                <c:rich>
                  <a:bodyPr/>
                  <a:lstStyle/>
                  <a:p>
                    <a:fld id="{5BCE935F-9D97-4E52-A858-3A9A660BF33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36D0-4608-A667-AFAEE18B0E9B}"/>
                </c:ext>
              </c:extLst>
            </c:dLbl>
            <c:dLbl>
              <c:idx val="8"/>
              <c:layout>
                <c:manualLayout>
                  <c:x val="9.9720766150719585E-3"/>
                  <c:y val="-3.8044512079132585E-2"/>
                </c:manualLayout>
              </c:layout>
              <c:tx>
                <c:rich>
                  <a:bodyPr/>
                  <a:lstStyle/>
                  <a:p>
                    <a:fld id="{46DA4F4F-EE3C-4963-9953-CF3BD2589B0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CE3-4CEC-8C17-7988A4B7C97A}"/>
                </c:ext>
              </c:extLst>
            </c:dLbl>
            <c:dLbl>
              <c:idx val="9"/>
              <c:layout>
                <c:manualLayout>
                  <c:x val="1.9944153230144063E-2"/>
                  <c:y val="-7.6089024158265172E-3"/>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7-36D0-4608-A667-AFAEE18B0E9B}"/>
                </c:ext>
              </c:extLst>
            </c:dLbl>
            <c:dLbl>
              <c:idx val="10"/>
              <c:layout>
                <c:manualLayout>
                  <c:x val="-5.9832459690432925E-3"/>
                  <c:y val="-3.9946737683089213E-2"/>
                </c:manualLayout>
              </c:layout>
              <c:tx>
                <c:rich>
                  <a:bodyPr/>
                  <a:lstStyle/>
                  <a:p>
                    <a:fld id="{CE96A04A-C6D5-4D21-9455-42C6C2AC92B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36D0-4608-A667-AFAEE18B0E9B}"/>
                </c:ext>
              </c:extLst>
            </c:dLbl>
            <c:dLbl>
              <c:idx val="11"/>
              <c:layout>
                <c:manualLayout>
                  <c:x val="3.9888306460288125E-3"/>
                  <c:y val="3.23378352672627E-2"/>
                </c:manualLayout>
              </c:layout>
              <c:tx>
                <c:rich>
                  <a:bodyPr/>
                  <a:lstStyle/>
                  <a:p>
                    <a:fld id="{23E8047F-B027-4EDB-81F1-1DF0A2679BE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FCE3-4CEC-8C17-7988A4B7C97A}"/>
                </c:ext>
              </c:extLst>
            </c:dLbl>
            <c:dLbl>
              <c:idx val="12"/>
              <c:layout>
                <c:manualLayout>
                  <c:x val="4.3523840321985641E-2"/>
                  <c:y val="-0.10385826167847304"/>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3-FCE3-4CEC-8C17-7988A4B7C97A}"/>
                </c:ext>
              </c:extLst>
            </c:dLbl>
            <c:dLbl>
              <c:idx val="13"/>
              <c:layout>
                <c:manualLayout>
                  <c:x val="1.1492762147801139E-2"/>
                  <c:y val="-5.8433019028397835E-2"/>
                </c:manualLayout>
              </c:layout>
              <c:tx>
                <c:rich>
                  <a:bodyPr/>
                  <a:lstStyle/>
                  <a:p>
                    <a:fld id="{A8F8F241-7425-4CEE-BFC7-CF9FBC2F3DA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FCE3-4CEC-8C17-7988A4B7C97A}"/>
                </c:ext>
              </c:extLst>
            </c:dLbl>
            <c:dLbl>
              <c:idx val="14"/>
              <c:layout>
                <c:manualLayout>
                  <c:x val="1.6893250030741873E-2"/>
                  <c:y val="9.6037382740281618E-2"/>
                </c:manualLayout>
              </c:layout>
              <c:tx>
                <c:rich>
                  <a:bodyPr/>
                  <a:lstStyle/>
                  <a:p>
                    <a:fld id="{96D50E50-8E05-4743-806B-2102C352EE3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6F5A-4A1F-8273-D6015EAC73B8}"/>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'Governance (A)'!$Y$21:$Y$35</c:f>
              <c:numCache>
                <c:formatCode>General</c:formatCode>
                <c:ptCount val="15"/>
                <c:pt idx="1">
                  <c:v>1.5</c:v>
                </c:pt>
                <c:pt idx="2">
                  <c:v>2.5</c:v>
                </c:pt>
                <c:pt idx="3">
                  <c:v>1.5</c:v>
                </c:pt>
                <c:pt idx="4">
                  <c:v>2.5</c:v>
                </c:pt>
                <c:pt idx="5">
                  <c:v>2.5</c:v>
                </c:pt>
                <c:pt idx="7">
                  <c:v>0.5</c:v>
                </c:pt>
                <c:pt idx="8">
                  <c:v>1.5</c:v>
                </c:pt>
                <c:pt idx="10">
                  <c:v>0.5</c:v>
                </c:pt>
                <c:pt idx="11">
                  <c:v>0.5</c:v>
                </c:pt>
                <c:pt idx="13">
                  <c:v>1.5</c:v>
                </c:pt>
                <c:pt idx="14">
                  <c:v>3.5</c:v>
                </c:pt>
              </c:numCache>
            </c:numRef>
          </c:xVal>
          <c:yVal>
            <c:numRef>
              <c:f>'Governance (A)'!$Z$21:$Z$35</c:f>
              <c:numCache>
                <c:formatCode>General</c:formatCode>
                <c:ptCount val="15"/>
                <c:pt idx="1">
                  <c:v>2.5</c:v>
                </c:pt>
                <c:pt idx="2">
                  <c:v>2.5</c:v>
                </c:pt>
                <c:pt idx="3">
                  <c:v>2.5</c:v>
                </c:pt>
                <c:pt idx="4">
                  <c:v>1.5</c:v>
                </c:pt>
                <c:pt idx="5">
                  <c:v>1.5</c:v>
                </c:pt>
                <c:pt idx="7">
                  <c:v>3.5</c:v>
                </c:pt>
                <c:pt idx="8">
                  <c:v>1.5</c:v>
                </c:pt>
                <c:pt idx="10">
                  <c:v>2.5</c:v>
                </c:pt>
                <c:pt idx="11">
                  <c:v>1.5</c:v>
                </c:pt>
                <c:pt idx="13">
                  <c:v>2.5</c:v>
                </c:pt>
                <c:pt idx="14">
                  <c:v>2.5</c:v>
                </c:pt>
              </c:numCache>
            </c:numRef>
          </c:yVal>
          <c:smooth val="0"/>
          <c:extLst>
            <c:ext xmlns:c15="http://schemas.microsoft.com/office/drawing/2012/chart" uri="{02D57815-91ED-43cb-92C2-25804820EDAC}">
              <c15:datalabelsRange>
                <c15:f>'Governance (A)'!$X$21:$X$35</c15:f>
                <c15:dlblRangeCache>
                  <c:ptCount val="15"/>
                  <c:pt idx="1">
                    <c:v>Risk 2a</c:v>
                  </c:pt>
                  <c:pt idx="2">
                    <c:v>Risk 3a</c:v>
                  </c:pt>
                  <c:pt idx="3">
                    <c:v>Risk 4a</c:v>
                  </c:pt>
                  <c:pt idx="4">
                    <c:v>Risk 5a</c:v>
                  </c:pt>
                  <c:pt idx="5">
                    <c:v>Risk 6a</c:v>
                  </c:pt>
                  <c:pt idx="7">
                    <c:v>Risk 8a</c:v>
                  </c:pt>
                  <c:pt idx="8">
                    <c:v>Risk 9a</c:v>
                  </c:pt>
                  <c:pt idx="10">
                    <c:v>Risk 11a</c:v>
                  </c:pt>
                  <c:pt idx="11">
                    <c:v>Risk 12a</c:v>
                  </c:pt>
                  <c:pt idx="13">
                    <c:v>Risk 14a</c:v>
                  </c:pt>
                  <c:pt idx="14">
                    <c:v>Risk 15a</c:v>
                  </c:pt>
                </c15:dlblRangeCache>
              </c15:datalabelsRange>
            </c:ext>
            <c:ext xmlns:c16="http://schemas.microsoft.com/office/drawing/2014/chart" uri="{C3380CC4-5D6E-409C-BE32-E72D297353CC}">
              <c16:uniqueId val="{00000000-D0A4-4C20-9CF8-B0EFC4EF7706}"/>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Funding Risks</a:t>
            </a:r>
          </a:p>
        </c:rich>
      </c:tx>
      <c:layout>
        <c:manualLayout>
          <c:xMode val="edge"/>
          <c:yMode val="edge"/>
          <c:x val="0.35536529680365297"/>
          <c:y val="4.14078674948240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8002299584127327"/>
          <c:h val="0.8020177813741660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5.983245969043146E-3"/>
                  <c:y val="4.5653414494959105E-2"/>
                </c:manualLayout>
              </c:layout>
              <c:tx>
                <c:rich>
                  <a:bodyPr/>
                  <a:lstStyle/>
                  <a:p>
                    <a:fld id="{64D417A2-7B60-43BC-80E9-A14864BC155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8343-4976-A4FC-AFCA61D1698B}"/>
                </c:ext>
              </c:extLst>
            </c:dLbl>
            <c:dLbl>
              <c:idx val="1"/>
              <c:layout>
                <c:manualLayout>
                  <c:x val="3.9980003702085381E-3"/>
                  <c:y val="-5.387537076470774E-2"/>
                </c:manualLayout>
              </c:layout>
              <c:tx>
                <c:rich>
                  <a:bodyPr/>
                  <a:lstStyle/>
                  <a:p>
                    <a:fld id="{503243AA-A861-4DF3-BAF8-5DF62D616C2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8343-4976-A4FC-AFCA61D1698B}"/>
                </c:ext>
              </c:extLst>
            </c:dLbl>
            <c:dLbl>
              <c:idx val="2"/>
              <c:layout>
                <c:manualLayout>
                  <c:x val="1.1966455832484414E-2"/>
                  <c:y val="2.1333130311538481E-2"/>
                </c:manualLayout>
              </c:layout>
              <c:tx>
                <c:rich>
                  <a:bodyPr/>
                  <a:lstStyle/>
                  <a:p>
                    <a:fld id="{B39149F5-36B9-4CD8-A3C6-CF7551DB380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8343-4976-A4FC-AFCA61D1698B}"/>
                </c:ext>
              </c:extLst>
            </c:dLbl>
            <c:dLbl>
              <c:idx val="3"/>
              <c:layout>
                <c:manualLayout>
                  <c:x val="0"/>
                  <c:y val="-1.1413353623739776E-2"/>
                </c:manualLayout>
              </c:layout>
              <c:tx>
                <c:rich>
                  <a:bodyPr/>
                  <a:lstStyle/>
                  <a:p>
                    <a:fld id="{04F7135C-77BC-4ACF-A1D7-E115B7BCECF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8343-4976-A4FC-AFCA61D1698B}"/>
                </c:ext>
              </c:extLst>
            </c:dLbl>
            <c:dLbl>
              <c:idx val="4"/>
              <c:layout>
                <c:manualLayout>
                  <c:x val="1.1966491938086365E-2"/>
                  <c:y val="0"/>
                </c:manualLayout>
              </c:layout>
              <c:tx>
                <c:rich>
                  <a:bodyPr/>
                  <a:lstStyle/>
                  <a:p>
                    <a:fld id="{D8B4A11D-6132-4A73-A958-8A540C2143F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8343-4976-A4FC-AFCA61D1698B}"/>
                </c:ext>
              </c:extLst>
            </c:dLbl>
            <c:dLbl>
              <c:idx val="5"/>
              <c:layout>
                <c:manualLayout>
                  <c:x val="1.5955322584115177E-2"/>
                  <c:y val="-3.8044512079132654E-2"/>
                </c:manualLayout>
              </c:layout>
              <c:tx>
                <c:rich>
                  <a:bodyPr/>
                  <a:lstStyle/>
                  <a:p>
                    <a:fld id="{7520D270-C61B-4114-8076-2371E94D361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8343-4976-A4FC-AFCA61D1698B}"/>
                </c:ext>
              </c:extLst>
            </c:dLbl>
            <c:dLbl>
              <c:idx val="6"/>
              <c:layout>
                <c:manualLayout>
                  <c:x val="5.9832459690432197E-3"/>
                  <c:y val="3.8044512079132585E-2"/>
                </c:manualLayout>
              </c:layout>
              <c:tx>
                <c:rich>
                  <a:bodyPr/>
                  <a:lstStyle/>
                  <a:p>
                    <a:fld id="{5F8DB687-361A-44B8-A53C-991F8103371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8343-4976-A4FC-AFCA61D1698B}"/>
                </c:ext>
              </c:extLst>
            </c:dLbl>
            <c:dLbl>
              <c:idx val="7"/>
              <c:layout>
                <c:manualLayout>
                  <c:x val="1.1966491938086365E-2"/>
                  <c:y val="1.7120030435609664E-2"/>
                </c:manualLayout>
              </c:layout>
              <c:tx>
                <c:rich>
                  <a:bodyPr/>
                  <a:lstStyle/>
                  <a:p>
                    <a:fld id="{DD930EEE-52C5-48EE-9637-C3AEEAEB4E7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8343-4976-A4FC-AFCA61D1698B}"/>
                </c:ext>
              </c:extLst>
            </c:dLbl>
            <c:dLbl>
              <c:idx val="8"/>
              <c:layout>
                <c:manualLayout>
                  <c:x val="9.9720766150719585E-3"/>
                  <c:y val="-3.8044512079132585E-2"/>
                </c:manualLayout>
              </c:layout>
              <c:tx>
                <c:rich>
                  <a:bodyPr/>
                  <a:lstStyle/>
                  <a:p>
                    <a:fld id="{E42A86FD-130D-4345-936F-799EB96CB20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8343-4976-A4FC-AFCA61D1698B}"/>
                </c:ext>
              </c:extLst>
            </c:dLbl>
            <c:dLbl>
              <c:idx val="9"/>
              <c:layout>
                <c:manualLayout>
                  <c:x val="1.9944153230144063E-2"/>
                  <c:y val="-7.6089024158265172E-3"/>
                </c:manualLayout>
              </c:layout>
              <c:tx>
                <c:rich>
                  <a:bodyPr/>
                  <a:lstStyle/>
                  <a:p>
                    <a:fld id="{3F2C35B2-9465-4391-A060-DA92BE30E97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8343-4976-A4FC-AFCA61D1698B}"/>
                </c:ext>
              </c:extLst>
            </c:dLbl>
            <c:dLbl>
              <c:idx val="10"/>
              <c:layout>
                <c:manualLayout>
                  <c:x val="-5.9832459690432925E-3"/>
                  <c:y val="-3.9946737683089213E-2"/>
                </c:manualLayout>
              </c:layout>
              <c:tx>
                <c:rich>
                  <a:bodyPr/>
                  <a:lstStyle/>
                  <a:p>
                    <a:fld id="{2F29192B-4DC6-4625-B5AD-F9B62B9CF50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8343-4976-A4FC-AFCA61D1698B}"/>
                </c:ext>
              </c:extLst>
            </c:dLbl>
            <c:dLbl>
              <c:idx val="11"/>
              <c:layout>
                <c:manualLayout>
                  <c:x val="3.9888306460288125E-3"/>
                  <c:y val="3.23378352672627E-2"/>
                </c:manualLayout>
              </c:layout>
              <c:tx>
                <c:rich>
                  <a:bodyPr/>
                  <a:lstStyle/>
                  <a:p>
                    <a:fld id="{04B7F135-08BE-42F2-A1E6-124F0940212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8343-4976-A4FC-AFCA61D1698B}"/>
                </c:ext>
              </c:extLst>
            </c:dLbl>
            <c:dLbl>
              <c:idx val="12"/>
              <c:layout>
                <c:manualLayout>
                  <c:x val="5.9832459690432197E-3"/>
                  <c:y val="-2.2826707247479552E-2"/>
                </c:manualLayout>
              </c:layout>
              <c:tx>
                <c:rich>
                  <a:bodyPr/>
                  <a:lstStyle/>
                  <a:p>
                    <a:fld id="{E3D224B2-5C12-4C13-AF7C-64AB3A239E4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8343-4976-A4FC-AFCA61D1698B}"/>
                </c:ext>
              </c:extLst>
            </c:dLbl>
            <c:dLbl>
              <c:idx val="13"/>
              <c:layout>
                <c:manualLayout>
                  <c:x val="3.9888306460288125E-3"/>
                  <c:y val="-1.9022256039566292E-2"/>
                </c:manualLayout>
              </c:layout>
              <c:tx>
                <c:rich>
                  <a:bodyPr/>
                  <a:lstStyle/>
                  <a:p>
                    <a:fld id="{CB34AB7D-2E55-414D-B3BA-C448D1759E0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8343-4976-A4FC-AFCA61D1698B}"/>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'Funding (B)'!$Y$24:$Y$37</c:f>
              <c:numCache>
                <c:formatCode>General</c:formatCode>
                <c:ptCount val="14"/>
                <c:pt idx="0">
                  <c:v>2.5</c:v>
                </c:pt>
                <c:pt idx="1">
                  <c:v>1.5</c:v>
                </c:pt>
                <c:pt idx="2">
                  <c:v>1.5</c:v>
                </c:pt>
                <c:pt idx="3">
                  <c:v>0.5</c:v>
                </c:pt>
                <c:pt idx="4">
                  <c:v>1.5</c:v>
                </c:pt>
                <c:pt idx="5">
                  <c:v>1.5</c:v>
                </c:pt>
                <c:pt idx="6">
                  <c:v>1.5</c:v>
                </c:pt>
                <c:pt idx="7">
                  <c:v>-0.5</c:v>
                </c:pt>
                <c:pt idx="8">
                  <c:v>-0.5</c:v>
                </c:pt>
                <c:pt idx="9">
                  <c:v>-0.5</c:v>
                </c:pt>
                <c:pt idx="10">
                  <c:v>-0.5</c:v>
                </c:pt>
                <c:pt idx="11">
                  <c:v>-0.5</c:v>
                </c:pt>
                <c:pt idx="12">
                  <c:v>-0.5</c:v>
                </c:pt>
                <c:pt idx="13">
                  <c:v>-0.5</c:v>
                </c:pt>
              </c:numCache>
            </c:numRef>
          </c:xVal>
          <c:yVal>
            <c:numRef>
              <c:f>'Funding (B)'!$Z$24:$Z$37</c:f>
              <c:numCache>
                <c:formatCode>General</c:formatCode>
                <c:ptCount val="14"/>
                <c:pt idx="0">
                  <c:v>3.5</c:v>
                </c:pt>
                <c:pt idx="1">
                  <c:v>3.5</c:v>
                </c:pt>
                <c:pt idx="2">
                  <c:v>3.5</c:v>
                </c:pt>
                <c:pt idx="3">
                  <c:v>3.5</c:v>
                </c:pt>
                <c:pt idx="4">
                  <c:v>1.5</c:v>
                </c:pt>
                <c:pt idx="5">
                  <c:v>1.5</c:v>
                </c:pt>
                <c:pt idx="6">
                  <c:v>1.5</c:v>
                </c:pt>
                <c:pt idx="7">
                  <c:v>-0.5</c:v>
                </c:pt>
                <c:pt idx="8">
                  <c:v>-0.5</c:v>
                </c:pt>
                <c:pt idx="9">
                  <c:v>-0.5</c:v>
                </c:pt>
                <c:pt idx="10">
                  <c:v>-0.5</c:v>
                </c:pt>
                <c:pt idx="11">
                  <c:v>-0.5</c:v>
                </c:pt>
                <c:pt idx="12">
                  <c:v>-0.5</c:v>
                </c:pt>
                <c:pt idx="13">
                  <c:v>-0.5</c:v>
                </c:pt>
              </c:numCache>
            </c:numRef>
          </c:yVal>
          <c:smooth val="0"/>
          <c:extLst>
            <c:ext xmlns:c15="http://schemas.microsoft.com/office/drawing/2012/chart" uri="{02D57815-91ED-43cb-92C2-25804820EDAC}">
              <c15:datalabelsRange>
                <c15:f>'Funding (B)'!$X$24:$X$37</c15:f>
                <c15:dlblRangeCache>
                  <c:ptCount val="14"/>
                  <c:pt idx="0">
                    <c:v>Risk 2b</c:v>
                  </c:pt>
                  <c:pt idx="1">
                    <c:v>Risk 1b</c:v>
                  </c:pt>
                  <c:pt idx="2">
                    <c:v>Risk 3b</c:v>
                  </c:pt>
                  <c:pt idx="3">
                    <c:v>Risk 4b</c:v>
                  </c:pt>
                  <c:pt idx="4">
                    <c:v>Risk 5b</c:v>
                  </c:pt>
                  <c:pt idx="5">
                    <c:v>Risk 6b</c:v>
                  </c:pt>
                  <c:pt idx="6">
                    <c:v>Risk 7b</c:v>
                  </c:pt>
                  <c:pt idx="7">
                    <c:v>Risk </c:v>
                  </c:pt>
                  <c:pt idx="8">
                    <c:v>Risk </c:v>
                  </c:pt>
                  <c:pt idx="9">
                    <c:v>Risk </c:v>
                  </c:pt>
                  <c:pt idx="10">
                    <c:v>Risk </c:v>
                  </c:pt>
                  <c:pt idx="11">
                    <c:v>Risk </c:v>
                  </c:pt>
                  <c:pt idx="12">
                    <c:v>Risk </c:v>
                  </c:pt>
                  <c:pt idx="13">
                    <c:v>Risk </c:v>
                  </c:pt>
                </c15:dlblRangeCache>
              </c15:datalabelsRange>
            </c:ext>
            <c:ext xmlns:c16="http://schemas.microsoft.com/office/drawing/2014/chart" uri="{C3380CC4-5D6E-409C-BE32-E72D297353CC}">
              <c16:uniqueId val="{0000000E-8343-4976-A4FC-AFCA61D1698B}"/>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Investment Risks</a:t>
            </a:r>
          </a:p>
        </c:rich>
      </c:tx>
      <c:layout>
        <c:manualLayout>
          <c:xMode val="edge"/>
          <c:yMode val="edge"/>
          <c:x val="0.35536529680365297"/>
          <c:y val="4.14078674948240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8002299584127327"/>
          <c:h val="0.8020177813741660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4.6651767852914465E-3"/>
                  <c:y val="6.9609569022689305E-2"/>
                </c:manualLayout>
              </c:layout>
              <c:tx>
                <c:rich>
                  <a:bodyPr/>
                  <a:lstStyle/>
                  <a:p>
                    <a:fld id="{F28A9372-F392-4836-A30A-513603AD3FB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13A-44FB-8215-B2BC3A11831E}"/>
                </c:ext>
              </c:extLst>
            </c:dLbl>
            <c:dLbl>
              <c:idx val="1"/>
              <c:layout>
                <c:manualLayout>
                  <c:x val="0"/>
                  <c:y val="-3.0435609663306138E-2"/>
                </c:manualLayout>
              </c:layout>
              <c:tx>
                <c:rich>
                  <a:bodyPr/>
                  <a:lstStyle/>
                  <a:p>
                    <a:fld id="{FA0C217B-7C32-48DE-A8D1-C3789340D5E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B13A-44FB-8215-B2BC3A11831E}"/>
                </c:ext>
              </c:extLst>
            </c:dLbl>
            <c:dLbl>
              <c:idx val="2"/>
              <c:layout>
                <c:manualLayout>
                  <c:x val="1.5964456202692951E-2"/>
                  <c:y val="2.1333130311538481E-2"/>
                </c:manualLayout>
              </c:layout>
              <c:tx>
                <c:rich>
                  <a:bodyPr/>
                  <a:lstStyle/>
                  <a:p>
                    <a:fld id="{25C7BF1A-6B10-4718-8C05-C79DFB255F3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B13A-44FB-8215-B2BC3A11831E}"/>
                </c:ext>
              </c:extLst>
            </c:dLbl>
            <c:dLbl>
              <c:idx val="3"/>
              <c:layout>
                <c:manualLayout>
                  <c:x val="0"/>
                  <c:y val="-1.1413353623739776E-2"/>
                </c:manualLayout>
              </c:layout>
              <c:tx>
                <c:rich>
                  <a:bodyPr/>
                  <a:lstStyle/>
                  <a:p>
                    <a:fld id="{C047F19E-BD79-4EF2-B48F-EB30F061483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B13A-44FB-8215-B2BC3A11831E}"/>
                </c:ext>
              </c:extLst>
            </c:dLbl>
            <c:dLbl>
              <c:idx val="4"/>
              <c:layout>
                <c:manualLayout>
                  <c:x val="1.1966491938086365E-2"/>
                  <c:y val="0"/>
                </c:manualLayout>
              </c:layout>
              <c:tx>
                <c:rich>
                  <a:bodyPr/>
                  <a:lstStyle/>
                  <a:p>
                    <a:fld id="{47F0639B-31B4-4894-A472-9FE57C00857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B13A-44FB-8215-B2BC3A11831E}"/>
                </c:ext>
              </c:extLst>
            </c:dLbl>
            <c:dLbl>
              <c:idx val="5"/>
              <c:layout>
                <c:manualLayout>
                  <c:x val="1.5955322584115177E-2"/>
                  <c:y val="-3.8044512079132654E-2"/>
                </c:manualLayout>
              </c:layout>
              <c:tx>
                <c:rich>
                  <a:bodyPr/>
                  <a:lstStyle/>
                  <a:p>
                    <a:fld id="{E3B07CC2-E224-415F-845D-2E8886AA432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B13A-44FB-8215-B2BC3A11831E}"/>
                </c:ext>
              </c:extLst>
            </c:dLbl>
            <c:dLbl>
              <c:idx val="6"/>
              <c:layout>
                <c:manualLayout>
                  <c:x val="5.9832459690432197E-3"/>
                  <c:y val="3.8044512079132585E-2"/>
                </c:manualLayout>
              </c:layout>
              <c:tx>
                <c:rich>
                  <a:bodyPr/>
                  <a:lstStyle/>
                  <a:p>
                    <a:fld id="{D461ABB9-0469-47FB-A1A3-1F8FE24C053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B13A-44FB-8215-B2BC3A11831E}"/>
                </c:ext>
              </c:extLst>
            </c:dLbl>
            <c:dLbl>
              <c:idx val="7"/>
              <c:layout>
                <c:manualLayout>
                  <c:x val="1.1966491938086365E-2"/>
                  <c:y val="1.7120030435609664E-2"/>
                </c:manualLayout>
              </c:layout>
              <c:tx>
                <c:rich>
                  <a:bodyPr/>
                  <a:lstStyle/>
                  <a:p>
                    <a:fld id="{AA6A06E4-E1AF-492C-AD0D-74983234C3B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B13A-44FB-8215-B2BC3A11831E}"/>
                </c:ext>
              </c:extLst>
            </c:dLbl>
            <c:dLbl>
              <c:idx val="8"/>
              <c:layout>
                <c:manualLayout>
                  <c:x val="9.9720766150719585E-3"/>
                  <c:y val="-3.8044512079132585E-2"/>
                </c:manualLayout>
              </c:layout>
              <c:tx>
                <c:rich>
                  <a:bodyPr/>
                  <a:lstStyle/>
                  <a:p>
                    <a:fld id="{DC8019DE-C855-4E1A-958E-83009F6C94F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B13A-44FB-8215-B2BC3A11831E}"/>
                </c:ext>
              </c:extLst>
            </c:dLbl>
            <c:dLbl>
              <c:idx val="9"/>
              <c:layout>
                <c:manualLayout>
                  <c:x val="1.9944153230144063E-2"/>
                  <c:y val="-7.6089024158265172E-3"/>
                </c:manualLayout>
              </c:layout>
              <c:tx>
                <c:rich>
                  <a:bodyPr/>
                  <a:lstStyle/>
                  <a:p>
                    <a:fld id="{7E5A8F8C-1904-4D6B-8973-BA052511812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B13A-44FB-8215-B2BC3A11831E}"/>
                </c:ext>
              </c:extLst>
            </c:dLbl>
            <c:dLbl>
              <c:idx val="10"/>
              <c:layout>
                <c:manualLayout>
                  <c:x val="-5.9832459690432925E-3"/>
                  <c:y val="-3.9946737683089213E-2"/>
                </c:manualLayout>
              </c:layout>
              <c:tx>
                <c:rich>
                  <a:bodyPr/>
                  <a:lstStyle/>
                  <a:p>
                    <a:fld id="{03085179-9E56-4B8D-A9DA-B9887ABDB07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B13A-44FB-8215-B2BC3A11831E}"/>
                </c:ext>
              </c:extLst>
            </c:dLbl>
            <c:dLbl>
              <c:idx val="11"/>
              <c:layout>
                <c:manualLayout>
                  <c:x val="3.9888306460288125E-3"/>
                  <c:y val="3.23378352672627E-2"/>
                </c:manualLayout>
              </c:layout>
              <c:tx>
                <c:rich>
                  <a:bodyPr/>
                  <a:lstStyle/>
                  <a:p>
                    <a:fld id="{58C00A4E-C88B-4EBC-A191-A5294FF09E7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B13A-44FB-8215-B2BC3A11831E}"/>
                </c:ext>
              </c:extLst>
            </c:dLbl>
            <c:dLbl>
              <c:idx val="12"/>
              <c:layout>
                <c:manualLayout>
                  <c:x val="5.9832459690432197E-3"/>
                  <c:y val="-2.2826707247479552E-2"/>
                </c:manualLayout>
              </c:layout>
              <c:tx>
                <c:rich>
                  <a:bodyPr/>
                  <a:lstStyle/>
                  <a:p>
                    <a:fld id="{97866053-E231-42C2-80EF-F7EE0749D7E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B13A-44FB-8215-B2BC3A11831E}"/>
                </c:ext>
              </c:extLst>
            </c:dLbl>
            <c:dLbl>
              <c:idx val="13"/>
              <c:layout>
                <c:manualLayout>
                  <c:x val="3.9888306460288125E-3"/>
                  <c:y val="-1.9022256039566292E-2"/>
                </c:manualLayout>
              </c:layout>
              <c:tx>
                <c:rich>
                  <a:bodyPr/>
                  <a:lstStyle/>
                  <a:p>
                    <a:fld id="{3161424E-382C-47A5-96B8-C1610514080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B13A-44FB-8215-B2BC3A11831E}"/>
                </c:ext>
              </c:extLst>
            </c:dLbl>
            <c:dLbl>
              <c:idx val="1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700B-40A1-B78C-B817DFCC6E37}"/>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'Investment (C)'!$Y$26:$Y$40</c:f>
              <c:numCache>
                <c:formatCode>General</c:formatCode>
                <c:ptCount val="15"/>
                <c:pt idx="0">
                  <c:v>2.5</c:v>
                </c:pt>
                <c:pt idx="1">
                  <c:v>2.5</c:v>
                </c:pt>
                <c:pt idx="2">
                  <c:v>1.5</c:v>
                </c:pt>
                <c:pt idx="3">
                  <c:v>0.5</c:v>
                </c:pt>
                <c:pt idx="4">
                  <c:v>1.5</c:v>
                </c:pt>
                <c:pt idx="5">
                  <c:v>0.5</c:v>
                </c:pt>
                <c:pt idx="6">
                  <c:v>2.5</c:v>
                </c:pt>
                <c:pt idx="7">
                  <c:v>1.5</c:v>
                </c:pt>
                <c:pt idx="8">
                  <c:v>-0.5</c:v>
                </c:pt>
                <c:pt idx="9">
                  <c:v>-0.5</c:v>
                </c:pt>
                <c:pt idx="10">
                  <c:v>-0.5</c:v>
                </c:pt>
                <c:pt idx="11">
                  <c:v>-0.5</c:v>
                </c:pt>
                <c:pt idx="12">
                  <c:v>-0.5</c:v>
                </c:pt>
                <c:pt idx="13">
                  <c:v>-0.5</c:v>
                </c:pt>
                <c:pt idx="14">
                  <c:v>-0.5</c:v>
                </c:pt>
              </c:numCache>
            </c:numRef>
          </c:xVal>
          <c:yVal>
            <c:numRef>
              <c:f>'Investment (C)'!$Z$26:$Z$40</c:f>
              <c:numCache>
                <c:formatCode>General</c:formatCode>
                <c:ptCount val="15"/>
                <c:pt idx="0">
                  <c:v>3.5</c:v>
                </c:pt>
                <c:pt idx="1">
                  <c:v>2.5</c:v>
                </c:pt>
                <c:pt idx="2">
                  <c:v>2.5</c:v>
                </c:pt>
                <c:pt idx="3">
                  <c:v>3.5</c:v>
                </c:pt>
                <c:pt idx="4">
                  <c:v>1.5</c:v>
                </c:pt>
                <c:pt idx="5">
                  <c:v>2.5</c:v>
                </c:pt>
                <c:pt idx="6">
                  <c:v>3.5</c:v>
                </c:pt>
                <c:pt idx="7">
                  <c:v>3.5</c:v>
                </c:pt>
                <c:pt idx="8">
                  <c:v>-0.5</c:v>
                </c:pt>
                <c:pt idx="9">
                  <c:v>-0.5</c:v>
                </c:pt>
                <c:pt idx="10">
                  <c:v>-0.5</c:v>
                </c:pt>
                <c:pt idx="11">
                  <c:v>-0.5</c:v>
                </c:pt>
                <c:pt idx="12">
                  <c:v>-0.5</c:v>
                </c:pt>
                <c:pt idx="13">
                  <c:v>-0.5</c:v>
                </c:pt>
                <c:pt idx="14">
                  <c:v>-0.5</c:v>
                </c:pt>
              </c:numCache>
            </c:numRef>
          </c:yVal>
          <c:smooth val="0"/>
          <c:extLst>
            <c:ext xmlns:c15="http://schemas.microsoft.com/office/drawing/2012/chart" uri="{02D57815-91ED-43cb-92C2-25804820EDAC}">
              <c15:datalabelsRange>
                <c15:f>'Investment (C)'!$X$26:$X$39</c15:f>
                <c15:dlblRangeCache>
                  <c:ptCount val="14"/>
                  <c:pt idx="0">
                    <c:v>Risk 1c</c:v>
                  </c:pt>
                  <c:pt idx="1">
                    <c:v>Risk 2c</c:v>
                  </c:pt>
                  <c:pt idx="2">
                    <c:v>Risk 3c</c:v>
                  </c:pt>
                  <c:pt idx="3">
                    <c:v>Risk 4c</c:v>
                  </c:pt>
                  <c:pt idx="4">
                    <c:v>Risk 5c</c:v>
                  </c:pt>
                  <c:pt idx="5">
                    <c:v>Risk 6c</c:v>
                  </c:pt>
                  <c:pt idx="6">
                    <c:v>Risk 7c</c:v>
                  </c:pt>
                  <c:pt idx="7">
                    <c:v>Risk 8c</c:v>
                  </c:pt>
                  <c:pt idx="8">
                    <c:v>Risk </c:v>
                  </c:pt>
                  <c:pt idx="9">
                    <c:v>Risk </c:v>
                  </c:pt>
                  <c:pt idx="10">
                    <c:v>Risk </c:v>
                  </c:pt>
                  <c:pt idx="11">
                    <c:v>Risk </c:v>
                  </c:pt>
                  <c:pt idx="12">
                    <c:v>Risk </c:v>
                  </c:pt>
                  <c:pt idx="13">
                    <c:v>Risk </c:v>
                  </c:pt>
                </c15:dlblRangeCache>
              </c15:datalabelsRange>
            </c:ext>
            <c:ext xmlns:c16="http://schemas.microsoft.com/office/drawing/2014/chart" uri="{C3380CC4-5D6E-409C-BE32-E72D297353CC}">
              <c16:uniqueId val="{0000000E-B13A-44FB-8215-B2BC3A11831E}"/>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Admin &amp; Comms Risks</a:t>
            </a:r>
          </a:p>
        </c:rich>
      </c:tx>
      <c:layout>
        <c:manualLayout>
          <c:xMode val="edge"/>
          <c:yMode val="edge"/>
          <c:x val="0.35536529680365297"/>
          <c:y val="4.14078674948240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57210287237471558"/>
          <c:h val="0.80799974125604801"/>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5.983245969043146E-3"/>
                  <c:y val="4.5653414494959105E-2"/>
                </c:manualLayout>
              </c:layout>
              <c:tx>
                <c:rich>
                  <a:bodyPr/>
                  <a:lstStyle/>
                  <a:p>
                    <a:fld id="{AB4ECD1F-2479-490E-B715-04C4A717A54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546-4CCB-89BA-E0EE68D49D8D}"/>
                </c:ext>
              </c:extLst>
            </c:dLbl>
            <c:dLbl>
              <c:idx val="1"/>
              <c:layout>
                <c:manualLayout>
                  <c:x val="0"/>
                  <c:y val="-3.0435609663306138E-2"/>
                </c:manualLayout>
              </c:layout>
              <c:tx>
                <c:rich>
                  <a:bodyPr/>
                  <a:lstStyle/>
                  <a:p>
                    <a:fld id="{93849412-218C-405E-BB95-7BDA68F6286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546-4CCB-89BA-E0EE68D49D8D}"/>
                </c:ext>
              </c:extLst>
            </c:dLbl>
            <c:dLbl>
              <c:idx val="2"/>
              <c:layout>
                <c:manualLayout>
                  <c:x val="1.1966491938086365E-2"/>
                  <c:y val="5.7066768118698178E-3"/>
                </c:manualLayout>
              </c:layout>
              <c:tx>
                <c:rich>
                  <a:bodyPr/>
                  <a:lstStyle/>
                  <a:p>
                    <a:fld id="{E014199B-6CB5-4F8E-9F3A-B53773316ED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546-4CCB-89BA-E0EE68D49D8D}"/>
                </c:ext>
              </c:extLst>
            </c:dLbl>
            <c:dLbl>
              <c:idx val="3"/>
              <c:layout>
                <c:manualLayout>
                  <c:x val="4.9396116765119819E-2"/>
                  <c:y val="-6.3082274387792556E-2"/>
                </c:manualLayout>
              </c:layout>
              <c:tx>
                <c:rich>
                  <a:bodyPr/>
                  <a:lstStyle/>
                  <a:p>
                    <a:fld id="{155D9BBE-29D6-420B-8437-A6CDCD45BCF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546-4CCB-89BA-E0EE68D49D8D}"/>
                </c:ext>
              </c:extLst>
            </c:dLbl>
            <c:dLbl>
              <c:idx val="4"/>
              <c:layout>
                <c:manualLayout>
                  <c:x val="-8.298607454355714E-3"/>
                  <c:y val="-0.13012930356412056"/>
                </c:manualLayout>
              </c:layout>
              <c:tx>
                <c:rich>
                  <a:bodyPr/>
                  <a:lstStyle/>
                  <a:p>
                    <a:fld id="{2476F2D9-6CDF-43F0-99FA-5930812DF53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546-4CCB-89BA-E0EE68D49D8D}"/>
                </c:ext>
              </c:extLst>
            </c:dLbl>
            <c:dLbl>
              <c:idx val="5"/>
              <c:layout>
                <c:manualLayout>
                  <c:x val="1.5955322584115177E-2"/>
                  <c:y val="-3.8044512079132654E-2"/>
                </c:manualLayout>
              </c:layout>
              <c:tx>
                <c:rich>
                  <a:bodyPr/>
                  <a:lstStyle/>
                  <a:p>
                    <a:fld id="{55B3A6CA-371E-44BB-96F4-D53CC4C9637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546-4CCB-89BA-E0EE68D49D8D}"/>
                </c:ext>
              </c:extLst>
            </c:dLbl>
            <c:dLbl>
              <c:idx val="6"/>
              <c:layout>
                <c:manualLayout>
                  <c:x val="5.9832459690432197E-3"/>
                  <c:y val="3.8044512079132585E-2"/>
                </c:manualLayout>
              </c:layout>
              <c:tx>
                <c:rich>
                  <a:bodyPr/>
                  <a:lstStyle/>
                  <a:p>
                    <a:fld id="{97EB7EC1-7E1F-4B6E-A14B-2027A8091E1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546-4CCB-89BA-E0EE68D49D8D}"/>
                </c:ext>
              </c:extLst>
            </c:dLbl>
            <c:dLbl>
              <c:idx val="7"/>
              <c:layout>
                <c:manualLayout>
                  <c:x val="1.1966491938086365E-2"/>
                  <c:y val="1.7120030435609664E-2"/>
                </c:manualLayout>
              </c:layout>
              <c:tx>
                <c:rich>
                  <a:bodyPr/>
                  <a:lstStyle/>
                  <a:p>
                    <a:fld id="{6C8AB42D-AAD5-4B02-A775-1DAF519EEE5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546-4CCB-89BA-E0EE68D49D8D}"/>
                </c:ext>
              </c:extLst>
            </c:dLbl>
            <c:dLbl>
              <c:idx val="8"/>
              <c:layout>
                <c:manualLayout>
                  <c:x val="9.9720766150719585E-3"/>
                  <c:y val="-3.8044512079132585E-2"/>
                </c:manualLayout>
              </c:layout>
              <c:tx>
                <c:rich>
                  <a:bodyPr/>
                  <a:lstStyle/>
                  <a:p>
                    <a:fld id="{62BC30C1-87B8-4880-9600-5DD26CE7EE3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546-4CCB-89BA-E0EE68D49D8D}"/>
                </c:ext>
              </c:extLst>
            </c:dLbl>
            <c:dLbl>
              <c:idx val="9"/>
              <c:layout>
                <c:manualLayout>
                  <c:x val="1.9944153230144063E-2"/>
                  <c:y val="-7.6089024158265172E-3"/>
                </c:manualLayout>
              </c:layout>
              <c:tx>
                <c:rich>
                  <a:bodyPr/>
                  <a:lstStyle/>
                  <a:p>
                    <a:fld id="{75E3423C-CBD2-4FA1-AC51-F40CEBAD6F6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546-4CCB-89BA-E0EE68D49D8D}"/>
                </c:ext>
              </c:extLst>
            </c:dLbl>
            <c:dLbl>
              <c:idx val="10"/>
              <c:layout>
                <c:manualLayout>
                  <c:x val="-5.9832459690432925E-3"/>
                  <c:y val="-3.9946737683089213E-2"/>
                </c:manualLayout>
              </c:layout>
              <c:tx>
                <c:rich>
                  <a:bodyPr/>
                  <a:lstStyle/>
                  <a:p>
                    <a:fld id="{E9FD5BA2-96BD-469B-9F5B-335807B562F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546-4CCB-89BA-E0EE68D49D8D}"/>
                </c:ext>
              </c:extLst>
            </c:dLbl>
            <c:dLbl>
              <c:idx val="11"/>
              <c:layout>
                <c:manualLayout>
                  <c:x val="3.9888306460288125E-3"/>
                  <c:y val="3.23378352672627E-2"/>
                </c:manualLayout>
              </c:layout>
              <c:tx>
                <c:rich>
                  <a:bodyPr/>
                  <a:lstStyle/>
                  <a:p>
                    <a:fld id="{C936EDFF-6F2E-4CD2-B807-324563328FF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546-4CCB-89BA-E0EE68D49D8D}"/>
                </c:ext>
              </c:extLst>
            </c:dLbl>
            <c:dLbl>
              <c:idx val="12"/>
              <c:layout>
                <c:manualLayout>
                  <c:x val="5.9832459690432197E-3"/>
                  <c:y val="-2.2826707247479552E-2"/>
                </c:manualLayout>
              </c:layout>
              <c:tx>
                <c:rich>
                  <a:bodyPr/>
                  <a:lstStyle/>
                  <a:p>
                    <a:fld id="{2F526AD0-0A62-43B5-8E02-07CE7BF385C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546-4CCB-89BA-E0EE68D49D8D}"/>
                </c:ext>
              </c:extLst>
            </c:dLbl>
            <c:dLbl>
              <c:idx val="13"/>
              <c:layout>
                <c:manualLayout>
                  <c:x val="3.9888306460288125E-3"/>
                  <c:y val="-1.9022256039566292E-2"/>
                </c:manualLayout>
              </c:layout>
              <c:tx>
                <c:rich>
                  <a:bodyPr/>
                  <a:lstStyle/>
                  <a:p>
                    <a:fld id="{3FC776E6-3899-409C-9A18-02D84699815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546-4CCB-89BA-E0EE68D49D8D}"/>
                </c:ext>
              </c:extLst>
            </c:dLbl>
            <c:dLbl>
              <c:idx val="1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7FAD-499F-A7A2-CAD94D25EC5C}"/>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'Admin &amp; Comms (D)'!$Y$27:$Y$41</c:f>
              <c:numCache>
                <c:formatCode>General</c:formatCode>
                <c:ptCount val="15"/>
                <c:pt idx="0">
                  <c:v>2.5</c:v>
                </c:pt>
                <c:pt idx="1">
                  <c:v>1.5</c:v>
                </c:pt>
                <c:pt idx="2">
                  <c:v>2.5</c:v>
                </c:pt>
                <c:pt idx="3">
                  <c:v>2.5</c:v>
                </c:pt>
                <c:pt idx="4">
                  <c:v>1.5</c:v>
                </c:pt>
                <c:pt idx="5">
                  <c:v>1.5</c:v>
                </c:pt>
                <c:pt idx="6">
                  <c:v>-0.5</c:v>
                </c:pt>
                <c:pt idx="7">
                  <c:v>-0.5</c:v>
                </c:pt>
                <c:pt idx="8">
                  <c:v>-0.5</c:v>
                </c:pt>
                <c:pt idx="9">
                  <c:v>-0.5</c:v>
                </c:pt>
                <c:pt idx="10">
                  <c:v>-0.5</c:v>
                </c:pt>
                <c:pt idx="11">
                  <c:v>-0.5</c:v>
                </c:pt>
                <c:pt idx="12">
                  <c:v>-0.5</c:v>
                </c:pt>
                <c:pt idx="13">
                  <c:v>-0.5</c:v>
                </c:pt>
                <c:pt idx="14">
                  <c:v>-0.5</c:v>
                </c:pt>
              </c:numCache>
            </c:numRef>
          </c:xVal>
          <c:yVal>
            <c:numRef>
              <c:f>'Admin &amp; Comms (D)'!$Z$27:$Z$41</c:f>
              <c:numCache>
                <c:formatCode>General</c:formatCode>
                <c:ptCount val="15"/>
                <c:pt idx="0">
                  <c:v>2.5</c:v>
                </c:pt>
                <c:pt idx="1">
                  <c:v>1.5</c:v>
                </c:pt>
                <c:pt idx="2">
                  <c:v>2.5</c:v>
                </c:pt>
                <c:pt idx="3">
                  <c:v>2.5</c:v>
                </c:pt>
                <c:pt idx="4">
                  <c:v>2.5</c:v>
                </c:pt>
                <c:pt idx="5">
                  <c:v>2.5</c:v>
                </c:pt>
                <c:pt idx="6">
                  <c:v>-0.5</c:v>
                </c:pt>
                <c:pt idx="7">
                  <c:v>-0.5</c:v>
                </c:pt>
                <c:pt idx="8">
                  <c:v>-0.5</c:v>
                </c:pt>
                <c:pt idx="9">
                  <c:v>-0.5</c:v>
                </c:pt>
                <c:pt idx="10">
                  <c:v>-0.5</c:v>
                </c:pt>
                <c:pt idx="11">
                  <c:v>-0.5</c:v>
                </c:pt>
                <c:pt idx="12">
                  <c:v>-0.5</c:v>
                </c:pt>
                <c:pt idx="13">
                  <c:v>-0.5</c:v>
                </c:pt>
                <c:pt idx="14">
                  <c:v>-0.5</c:v>
                </c:pt>
              </c:numCache>
            </c:numRef>
          </c:yVal>
          <c:smooth val="0"/>
          <c:extLst>
            <c:ext xmlns:c15="http://schemas.microsoft.com/office/drawing/2012/chart" uri="{02D57815-91ED-43cb-92C2-25804820EDAC}">
              <c15:datalabelsRange>
                <c15:f>'Admin &amp; Comms (D)'!$X$27:$X$40</c15:f>
                <c15:dlblRangeCache>
                  <c:ptCount val="14"/>
                  <c:pt idx="0">
                    <c:v>Risk 1d</c:v>
                  </c:pt>
                  <c:pt idx="1">
                    <c:v>Risk 2d</c:v>
                  </c:pt>
                  <c:pt idx="2">
                    <c:v>Risk 3d</c:v>
                  </c:pt>
                  <c:pt idx="3">
                    <c:v>Risk 4d</c:v>
                  </c:pt>
                  <c:pt idx="4">
                    <c:v>Risk 5d</c:v>
                  </c:pt>
                  <c:pt idx="5">
                    <c:v>Risk 6d</c:v>
                  </c:pt>
                  <c:pt idx="6">
                    <c:v>Risk </c:v>
                  </c:pt>
                  <c:pt idx="7">
                    <c:v>Risk </c:v>
                  </c:pt>
                  <c:pt idx="8">
                    <c:v>Risk </c:v>
                  </c:pt>
                  <c:pt idx="9">
                    <c:v>Risk </c:v>
                  </c:pt>
                  <c:pt idx="10">
                    <c:v>Risk </c:v>
                  </c:pt>
                  <c:pt idx="11">
                    <c:v>Risk </c:v>
                  </c:pt>
                  <c:pt idx="12">
                    <c:v>Risk </c:v>
                  </c:pt>
                  <c:pt idx="13">
                    <c:v>Risk </c:v>
                  </c:pt>
                </c15:dlblRangeCache>
              </c15:datalabelsRange>
            </c:ext>
            <c:ext xmlns:c16="http://schemas.microsoft.com/office/drawing/2014/chart" uri="{C3380CC4-5D6E-409C-BE32-E72D297353CC}">
              <c16:uniqueId val="{0000000E-5546-4CCB-89BA-E0EE68D49D8D}"/>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245745</xdr:colOff>
      <xdr:row>15</xdr:row>
      <xdr:rowOff>160020</xdr:rowOff>
    </xdr:from>
    <xdr:to>
      <xdr:col>7</xdr:col>
      <xdr:colOff>449036</xdr:colOff>
      <xdr:row>63</xdr:row>
      <xdr:rowOff>60416</xdr:rowOff>
    </xdr:to>
    <xdr:graphicFrame macro="">
      <xdr:nvGraphicFramePr>
        <xdr:cNvPr id="2" name="Chart 1">
          <a:extLst>
            <a:ext uri="{FF2B5EF4-FFF2-40B4-BE49-F238E27FC236}">
              <a16:creationId xmlns:a16="http://schemas.microsoft.com/office/drawing/2014/main" id="{FEE46855-6E1D-418F-8BA4-01B002C86EBF}"/>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122465</xdr:colOff>
      <xdr:row>4</xdr:row>
      <xdr:rowOff>707571</xdr:rowOff>
    </xdr:from>
    <xdr:to>
      <xdr:col>7</xdr:col>
      <xdr:colOff>742406</xdr:colOff>
      <xdr:row>4</xdr:row>
      <xdr:rowOff>1094286</xdr:rowOff>
    </xdr:to>
    <xdr:sp macro="" textlink="">
      <xdr:nvSpPr>
        <xdr:cNvPr id="4" name="TextBox 3">
          <a:extLst>
            <a:ext uri="{FF2B5EF4-FFF2-40B4-BE49-F238E27FC236}">
              <a16:creationId xmlns:a16="http://schemas.microsoft.com/office/drawing/2014/main" id="{88A32A41-4907-4A70-82F8-58966BF8A412}"/>
            </a:ext>
          </a:extLst>
        </xdr:cNvPr>
        <xdr:cNvSpPr txBox="1"/>
      </xdr:nvSpPr>
      <xdr:spPr>
        <a:xfrm>
          <a:off x="13756822" y="5388428"/>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149678</xdr:colOff>
      <xdr:row>3</xdr:row>
      <xdr:rowOff>843643</xdr:rowOff>
    </xdr:from>
    <xdr:to>
      <xdr:col>7</xdr:col>
      <xdr:colOff>769619</xdr:colOff>
      <xdr:row>3</xdr:row>
      <xdr:rowOff>1230358</xdr:rowOff>
    </xdr:to>
    <xdr:sp macro="" textlink="">
      <xdr:nvSpPr>
        <xdr:cNvPr id="7" name="TextBox 6">
          <a:extLst>
            <a:ext uri="{FF2B5EF4-FFF2-40B4-BE49-F238E27FC236}">
              <a16:creationId xmlns:a16="http://schemas.microsoft.com/office/drawing/2014/main" id="{96773843-DA05-4C2F-B47A-E8860D2F63FD}"/>
            </a:ext>
          </a:extLst>
        </xdr:cNvPr>
        <xdr:cNvSpPr txBox="1"/>
      </xdr:nvSpPr>
      <xdr:spPr>
        <a:xfrm>
          <a:off x="13784035" y="371475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149678</xdr:colOff>
      <xdr:row>3</xdr:row>
      <xdr:rowOff>843643</xdr:rowOff>
    </xdr:from>
    <xdr:to>
      <xdr:col>7</xdr:col>
      <xdr:colOff>771524</xdr:colOff>
      <xdr:row>3</xdr:row>
      <xdr:rowOff>1230358</xdr:rowOff>
    </xdr:to>
    <xdr:sp macro="" textlink="">
      <xdr:nvSpPr>
        <xdr:cNvPr id="8" name="TextBox 7">
          <a:extLst>
            <a:ext uri="{FF2B5EF4-FFF2-40B4-BE49-F238E27FC236}">
              <a16:creationId xmlns:a16="http://schemas.microsoft.com/office/drawing/2014/main" id="{D6D1CACF-6CD7-40FB-BD9F-174108EA05ED}"/>
            </a:ext>
          </a:extLst>
        </xdr:cNvPr>
        <xdr:cNvSpPr txBox="1"/>
      </xdr:nvSpPr>
      <xdr:spPr>
        <a:xfrm>
          <a:off x="13784035" y="3714750"/>
          <a:ext cx="621846"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122464</xdr:colOff>
      <xdr:row>5</xdr:row>
      <xdr:rowOff>571500</xdr:rowOff>
    </xdr:from>
    <xdr:to>
      <xdr:col>7</xdr:col>
      <xdr:colOff>748120</xdr:colOff>
      <xdr:row>5</xdr:row>
      <xdr:rowOff>960120</xdr:rowOff>
    </xdr:to>
    <xdr:sp macro="" textlink="">
      <xdr:nvSpPr>
        <xdr:cNvPr id="9" name="TextBox 8">
          <a:extLst>
            <a:ext uri="{FF2B5EF4-FFF2-40B4-BE49-F238E27FC236}">
              <a16:creationId xmlns:a16="http://schemas.microsoft.com/office/drawing/2014/main" id="{9CE96109-F894-4485-9440-F76ADB237CDA}"/>
            </a:ext>
          </a:extLst>
        </xdr:cNvPr>
        <xdr:cNvSpPr txBox="1"/>
      </xdr:nvSpPr>
      <xdr:spPr>
        <a:xfrm>
          <a:off x="13756821" y="6871607"/>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136072</xdr:colOff>
      <xdr:row>6</xdr:row>
      <xdr:rowOff>857250</xdr:rowOff>
    </xdr:from>
    <xdr:to>
      <xdr:col>7</xdr:col>
      <xdr:colOff>761728</xdr:colOff>
      <xdr:row>6</xdr:row>
      <xdr:rowOff>1245870</xdr:rowOff>
    </xdr:to>
    <xdr:sp macro="" textlink="">
      <xdr:nvSpPr>
        <xdr:cNvPr id="10" name="TextBox 9">
          <a:extLst>
            <a:ext uri="{FF2B5EF4-FFF2-40B4-BE49-F238E27FC236}">
              <a16:creationId xmlns:a16="http://schemas.microsoft.com/office/drawing/2014/main" id="{36C59603-888E-496E-8ACD-E76EFF73D807}"/>
            </a:ext>
          </a:extLst>
        </xdr:cNvPr>
        <xdr:cNvSpPr txBox="1"/>
      </xdr:nvSpPr>
      <xdr:spPr>
        <a:xfrm>
          <a:off x="13770429" y="8477250"/>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136072</xdr:colOff>
      <xdr:row>7</xdr:row>
      <xdr:rowOff>517071</xdr:rowOff>
    </xdr:from>
    <xdr:to>
      <xdr:col>7</xdr:col>
      <xdr:colOff>761728</xdr:colOff>
      <xdr:row>7</xdr:row>
      <xdr:rowOff>905691</xdr:rowOff>
    </xdr:to>
    <xdr:sp macro="" textlink="">
      <xdr:nvSpPr>
        <xdr:cNvPr id="11" name="TextBox 10">
          <a:extLst>
            <a:ext uri="{FF2B5EF4-FFF2-40B4-BE49-F238E27FC236}">
              <a16:creationId xmlns:a16="http://schemas.microsoft.com/office/drawing/2014/main" id="{0D1C835C-2595-43F0-B7EF-5E4C59F49495}"/>
            </a:ext>
          </a:extLst>
        </xdr:cNvPr>
        <xdr:cNvSpPr txBox="1"/>
      </xdr:nvSpPr>
      <xdr:spPr>
        <a:xfrm>
          <a:off x="13770429" y="10028464"/>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95250</xdr:colOff>
      <xdr:row>8</xdr:row>
      <xdr:rowOff>666750</xdr:rowOff>
    </xdr:from>
    <xdr:to>
      <xdr:col>7</xdr:col>
      <xdr:colOff>720906</xdr:colOff>
      <xdr:row>8</xdr:row>
      <xdr:rowOff>1055370</xdr:rowOff>
    </xdr:to>
    <xdr:sp macro="" textlink="">
      <xdr:nvSpPr>
        <xdr:cNvPr id="12" name="TextBox 11">
          <a:extLst>
            <a:ext uri="{FF2B5EF4-FFF2-40B4-BE49-F238E27FC236}">
              <a16:creationId xmlns:a16="http://schemas.microsoft.com/office/drawing/2014/main" id="{238370BC-7C47-4F76-ABFD-76FE45E19BB6}"/>
            </a:ext>
          </a:extLst>
        </xdr:cNvPr>
        <xdr:cNvSpPr txBox="1"/>
      </xdr:nvSpPr>
      <xdr:spPr>
        <a:xfrm>
          <a:off x="13729607" y="16723179"/>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81643</xdr:colOff>
      <xdr:row>9</xdr:row>
      <xdr:rowOff>557893</xdr:rowOff>
    </xdr:from>
    <xdr:to>
      <xdr:col>7</xdr:col>
      <xdr:colOff>707299</xdr:colOff>
      <xdr:row>9</xdr:row>
      <xdr:rowOff>946513</xdr:rowOff>
    </xdr:to>
    <xdr:sp macro="" textlink="">
      <xdr:nvSpPr>
        <xdr:cNvPr id="13" name="TextBox 12">
          <a:extLst>
            <a:ext uri="{FF2B5EF4-FFF2-40B4-BE49-F238E27FC236}">
              <a16:creationId xmlns:a16="http://schemas.microsoft.com/office/drawing/2014/main" id="{C491FED1-935F-4AF9-A4EA-A316FF816D04}"/>
            </a:ext>
          </a:extLst>
        </xdr:cNvPr>
        <xdr:cNvSpPr txBox="1"/>
      </xdr:nvSpPr>
      <xdr:spPr>
        <a:xfrm>
          <a:off x="13716000" y="18179143"/>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136071</xdr:colOff>
      <xdr:row>10</xdr:row>
      <xdr:rowOff>1102178</xdr:rowOff>
    </xdr:from>
    <xdr:to>
      <xdr:col>7</xdr:col>
      <xdr:colOff>761727</xdr:colOff>
      <xdr:row>10</xdr:row>
      <xdr:rowOff>1490798</xdr:rowOff>
    </xdr:to>
    <xdr:sp macro="" textlink="">
      <xdr:nvSpPr>
        <xdr:cNvPr id="15" name="TextBox 14">
          <a:extLst>
            <a:ext uri="{FF2B5EF4-FFF2-40B4-BE49-F238E27FC236}">
              <a16:creationId xmlns:a16="http://schemas.microsoft.com/office/drawing/2014/main" id="{9E4A4478-2DD7-445A-B26D-1E24AED69BE7}"/>
            </a:ext>
          </a:extLst>
        </xdr:cNvPr>
        <xdr:cNvSpPr txBox="1"/>
      </xdr:nvSpPr>
      <xdr:spPr>
        <a:xfrm>
          <a:off x="13770428" y="22029964"/>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149679</xdr:colOff>
      <xdr:row>11</xdr:row>
      <xdr:rowOff>653143</xdr:rowOff>
    </xdr:from>
    <xdr:to>
      <xdr:col>7</xdr:col>
      <xdr:colOff>775335</xdr:colOff>
      <xdr:row>11</xdr:row>
      <xdr:rowOff>1041763</xdr:rowOff>
    </xdr:to>
    <xdr:sp macro="" textlink="">
      <xdr:nvSpPr>
        <xdr:cNvPr id="16" name="TextBox 15">
          <a:extLst>
            <a:ext uri="{FF2B5EF4-FFF2-40B4-BE49-F238E27FC236}">
              <a16:creationId xmlns:a16="http://schemas.microsoft.com/office/drawing/2014/main" id="{609B18AD-7809-4126-A396-CAAD0321C235}"/>
            </a:ext>
          </a:extLst>
        </xdr:cNvPr>
        <xdr:cNvSpPr txBox="1"/>
      </xdr:nvSpPr>
      <xdr:spPr>
        <a:xfrm>
          <a:off x="13784036" y="24043822"/>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124369</xdr:colOff>
      <xdr:row>12</xdr:row>
      <xdr:rowOff>812619</xdr:rowOff>
    </xdr:from>
    <xdr:to>
      <xdr:col>7</xdr:col>
      <xdr:colOff>744310</xdr:colOff>
      <xdr:row>12</xdr:row>
      <xdr:rowOff>1203144</xdr:rowOff>
    </xdr:to>
    <xdr:sp macro="" textlink="">
      <xdr:nvSpPr>
        <xdr:cNvPr id="17" name="TextBox 16">
          <a:extLst>
            <a:ext uri="{FF2B5EF4-FFF2-40B4-BE49-F238E27FC236}">
              <a16:creationId xmlns:a16="http://schemas.microsoft.com/office/drawing/2014/main" id="{0ADFBD5C-705C-48C0-93E3-E68B4414530A}"/>
            </a:ext>
          </a:extLst>
        </xdr:cNvPr>
        <xdr:cNvSpPr txBox="1"/>
      </xdr:nvSpPr>
      <xdr:spPr>
        <a:xfrm>
          <a:off x="13758726" y="29061048"/>
          <a:ext cx="619941"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130629</xdr:colOff>
      <xdr:row>13</xdr:row>
      <xdr:rowOff>370114</xdr:rowOff>
    </xdr:from>
    <xdr:to>
      <xdr:col>7</xdr:col>
      <xdr:colOff>750570</xdr:colOff>
      <xdr:row>13</xdr:row>
      <xdr:rowOff>756829</xdr:rowOff>
    </xdr:to>
    <xdr:sp macro="" textlink="">
      <xdr:nvSpPr>
        <xdr:cNvPr id="18" name="TextBox 17">
          <a:extLst>
            <a:ext uri="{FF2B5EF4-FFF2-40B4-BE49-F238E27FC236}">
              <a16:creationId xmlns:a16="http://schemas.microsoft.com/office/drawing/2014/main" id="{1F9B8DA5-64BB-4BEA-A63A-17702F4A00E7}"/>
            </a:ext>
          </a:extLst>
        </xdr:cNvPr>
        <xdr:cNvSpPr txBox="1"/>
      </xdr:nvSpPr>
      <xdr:spPr>
        <a:xfrm>
          <a:off x="13149943" y="30991628"/>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0.92077</cdr:y>
    </cdr:from>
    <cdr:to>
      <cdr:x>0.93383</cdr:x>
      <cdr:y>0.96142</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0" y="6147426"/>
          <a:ext cx="5946448" cy="27139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100" baseline="0"/>
            <a:t>                    </a:t>
          </a:r>
          <a:r>
            <a:rPr lang="en-GB" sz="1100"/>
            <a:t>Highly unlikely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baseline="0"/>
            <a:t>                         </a:t>
          </a:r>
          <a:r>
            <a:rPr lang="en-GB" sz="1100"/>
            <a:t>Catastrophic	Major	Moderate	      low	Insignificant</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0</xdr:colOff>
      <xdr:row>20</xdr:row>
      <xdr:rowOff>0</xdr:rowOff>
    </xdr:from>
    <xdr:to>
      <xdr:col>5</xdr:col>
      <xdr:colOff>478156</xdr:colOff>
      <xdr:row>54</xdr:row>
      <xdr:rowOff>24765</xdr:rowOff>
    </xdr:to>
    <xdr:graphicFrame macro="">
      <xdr:nvGraphicFramePr>
        <xdr:cNvPr id="6" name="Chart 2">
          <a:extLst>
            <a:ext uri="{FF2B5EF4-FFF2-40B4-BE49-F238E27FC236}">
              <a16:creationId xmlns:a16="http://schemas.microsoft.com/office/drawing/2014/main" id="{0EFD941C-5AEB-4FF9-86C1-64BE4A3E0486}"/>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136071</xdr:colOff>
      <xdr:row>3</xdr:row>
      <xdr:rowOff>449035</xdr:rowOff>
    </xdr:from>
    <xdr:to>
      <xdr:col>7</xdr:col>
      <xdr:colOff>756012</xdr:colOff>
      <xdr:row>3</xdr:row>
      <xdr:rowOff>835750</xdr:rowOff>
    </xdr:to>
    <xdr:sp macro="" textlink="">
      <xdr:nvSpPr>
        <xdr:cNvPr id="2" name="TextBox 1">
          <a:extLst>
            <a:ext uri="{FF2B5EF4-FFF2-40B4-BE49-F238E27FC236}">
              <a16:creationId xmlns:a16="http://schemas.microsoft.com/office/drawing/2014/main" id="{0B535560-D8EC-4E91-AC47-8A22E7817568}"/>
            </a:ext>
          </a:extLst>
        </xdr:cNvPr>
        <xdr:cNvSpPr txBox="1"/>
      </xdr:nvSpPr>
      <xdr:spPr>
        <a:xfrm>
          <a:off x="15974785" y="1469571"/>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136071</xdr:colOff>
      <xdr:row>4</xdr:row>
      <xdr:rowOff>435429</xdr:rowOff>
    </xdr:from>
    <xdr:to>
      <xdr:col>7</xdr:col>
      <xdr:colOff>756012</xdr:colOff>
      <xdr:row>4</xdr:row>
      <xdr:rowOff>822144</xdr:rowOff>
    </xdr:to>
    <xdr:sp macro="" textlink="">
      <xdr:nvSpPr>
        <xdr:cNvPr id="3" name="TextBox 2">
          <a:extLst>
            <a:ext uri="{FF2B5EF4-FFF2-40B4-BE49-F238E27FC236}">
              <a16:creationId xmlns:a16="http://schemas.microsoft.com/office/drawing/2014/main" id="{65C6B0ED-05A1-4573-975B-17F7824633BC}"/>
            </a:ext>
          </a:extLst>
        </xdr:cNvPr>
        <xdr:cNvSpPr txBox="1"/>
      </xdr:nvSpPr>
      <xdr:spPr>
        <a:xfrm>
          <a:off x="15974785" y="2585358"/>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149679</xdr:colOff>
      <xdr:row>5</xdr:row>
      <xdr:rowOff>666750</xdr:rowOff>
    </xdr:from>
    <xdr:to>
      <xdr:col>7</xdr:col>
      <xdr:colOff>769620</xdr:colOff>
      <xdr:row>5</xdr:row>
      <xdr:rowOff>1053465</xdr:rowOff>
    </xdr:to>
    <xdr:sp macro="" textlink="">
      <xdr:nvSpPr>
        <xdr:cNvPr id="4" name="TextBox 3">
          <a:extLst>
            <a:ext uri="{FF2B5EF4-FFF2-40B4-BE49-F238E27FC236}">
              <a16:creationId xmlns:a16="http://schemas.microsoft.com/office/drawing/2014/main" id="{C1895D5C-AB1A-42AB-82B8-7D2BFA10C9B7}"/>
            </a:ext>
          </a:extLst>
        </xdr:cNvPr>
        <xdr:cNvSpPr txBox="1"/>
      </xdr:nvSpPr>
      <xdr:spPr>
        <a:xfrm>
          <a:off x="15988393" y="3946071"/>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149679</xdr:colOff>
      <xdr:row>6</xdr:row>
      <xdr:rowOff>544286</xdr:rowOff>
    </xdr:from>
    <xdr:to>
      <xdr:col>7</xdr:col>
      <xdr:colOff>769620</xdr:colOff>
      <xdr:row>6</xdr:row>
      <xdr:rowOff>931001</xdr:rowOff>
    </xdr:to>
    <xdr:sp macro="" textlink="">
      <xdr:nvSpPr>
        <xdr:cNvPr id="5" name="TextBox 4">
          <a:extLst>
            <a:ext uri="{FF2B5EF4-FFF2-40B4-BE49-F238E27FC236}">
              <a16:creationId xmlns:a16="http://schemas.microsoft.com/office/drawing/2014/main" id="{4043C685-7421-43BD-81BC-61EE6E3C8680}"/>
            </a:ext>
          </a:extLst>
        </xdr:cNvPr>
        <xdr:cNvSpPr txBox="1"/>
      </xdr:nvSpPr>
      <xdr:spPr>
        <a:xfrm>
          <a:off x="15988393" y="533400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163286</xdr:colOff>
      <xdr:row>7</xdr:row>
      <xdr:rowOff>707572</xdr:rowOff>
    </xdr:from>
    <xdr:to>
      <xdr:col>7</xdr:col>
      <xdr:colOff>788942</xdr:colOff>
      <xdr:row>7</xdr:row>
      <xdr:rowOff>1096192</xdr:rowOff>
    </xdr:to>
    <xdr:sp macro="" textlink="">
      <xdr:nvSpPr>
        <xdr:cNvPr id="7" name="TextBox 6">
          <a:extLst>
            <a:ext uri="{FF2B5EF4-FFF2-40B4-BE49-F238E27FC236}">
              <a16:creationId xmlns:a16="http://schemas.microsoft.com/office/drawing/2014/main" id="{F96D5C38-9A5E-414C-8DEF-97CCC156A500}"/>
            </a:ext>
          </a:extLst>
        </xdr:cNvPr>
        <xdr:cNvSpPr txBox="1"/>
      </xdr:nvSpPr>
      <xdr:spPr>
        <a:xfrm>
          <a:off x="16002000" y="6858001"/>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190500</xdr:colOff>
      <xdr:row>8</xdr:row>
      <xdr:rowOff>585107</xdr:rowOff>
    </xdr:from>
    <xdr:to>
      <xdr:col>7</xdr:col>
      <xdr:colOff>816156</xdr:colOff>
      <xdr:row>8</xdr:row>
      <xdr:rowOff>973727</xdr:rowOff>
    </xdr:to>
    <xdr:sp macro="" textlink="">
      <xdr:nvSpPr>
        <xdr:cNvPr id="8" name="TextBox 7">
          <a:extLst>
            <a:ext uri="{FF2B5EF4-FFF2-40B4-BE49-F238E27FC236}">
              <a16:creationId xmlns:a16="http://schemas.microsoft.com/office/drawing/2014/main" id="{1E25EF12-347D-4959-BDC8-FB172E84ED37}"/>
            </a:ext>
          </a:extLst>
        </xdr:cNvPr>
        <xdr:cNvSpPr txBox="1"/>
      </xdr:nvSpPr>
      <xdr:spPr>
        <a:xfrm>
          <a:off x="16029214" y="8354786"/>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163285</xdr:colOff>
      <xdr:row>9</xdr:row>
      <xdr:rowOff>1279071</xdr:rowOff>
    </xdr:from>
    <xdr:to>
      <xdr:col>7</xdr:col>
      <xdr:colOff>748393</xdr:colOff>
      <xdr:row>9</xdr:row>
      <xdr:rowOff>1524000</xdr:rowOff>
    </xdr:to>
    <xdr:sp macro="" textlink="">
      <xdr:nvSpPr>
        <xdr:cNvPr id="10" name="TextBox 8">
          <a:extLst>
            <a:ext uri="{FF2B5EF4-FFF2-40B4-BE49-F238E27FC236}">
              <a16:creationId xmlns:a16="http://schemas.microsoft.com/office/drawing/2014/main" id="{DB71C941-B6D6-4B19-27B4-9FCB8BDE1370}"/>
            </a:ext>
          </a:extLst>
        </xdr:cNvPr>
        <xdr:cNvSpPr txBox="1"/>
      </xdr:nvSpPr>
      <xdr:spPr>
        <a:xfrm>
          <a:off x="15566571" y="11525250"/>
          <a:ext cx="585108" cy="244929"/>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0.92077</cdr:y>
    </cdr:from>
    <cdr:to>
      <cdr:x>0.93383</cdr:x>
      <cdr:y>0.96142</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0" y="6147426"/>
          <a:ext cx="5946448" cy="27139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100" baseline="0"/>
            <a:t>                    </a:t>
          </a:r>
          <a:r>
            <a:rPr lang="en-GB" sz="1100"/>
            <a:t>Highly unlikely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baseline="0"/>
            <a:t>                         </a:t>
          </a:r>
          <a:r>
            <a:rPr lang="en-GB" sz="1100"/>
            <a:t>Catastrophic	Major	Moderate	      low	Insignificant</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257175</xdr:colOff>
      <xdr:row>20</xdr:row>
      <xdr:rowOff>177165</xdr:rowOff>
    </xdr:from>
    <xdr:to>
      <xdr:col>10</xdr:col>
      <xdr:colOff>97156</xdr:colOff>
      <xdr:row>55</xdr:row>
      <xdr:rowOff>20955</xdr:rowOff>
    </xdr:to>
    <xdr:graphicFrame macro="">
      <xdr:nvGraphicFramePr>
        <xdr:cNvPr id="2" name="Chart 1">
          <a:extLst>
            <a:ext uri="{FF2B5EF4-FFF2-40B4-BE49-F238E27FC236}">
              <a16:creationId xmlns:a16="http://schemas.microsoft.com/office/drawing/2014/main" id="{E545EBED-FC76-4911-A3D0-EB4FC673DD1E}"/>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145869</xdr:colOff>
      <xdr:row>3</xdr:row>
      <xdr:rowOff>402227</xdr:rowOff>
    </xdr:from>
    <xdr:to>
      <xdr:col>7</xdr:col>
      <xdr:colOff>762000</xdr:colOff>
      <xdr:row>3</xdr:row>
      <xdr:rowOff>779417</xdr:rowOff>
    </xdr:to>
    <xdr:sp macro="" textlink="">
      <xdr:nvSpPr>
        <xdr:cNvPr id="3" name="TextBox 2">
          <a:extLst>
            <a:ext uri="{FF2B5EF4-FFF2-40B4-BE49-F238E27FC236}">
              <a16:creationId xmlns:a16="http://schemas.microsoft.com/office/drawing/2014/main" id="{CE727FE1-E5FC-1F24-B6F5-B3119D964480}"/>
            </a:ext>
          </a:extLst>
        </xdr:cNvPr>
        <xdr:cNvSpPr txBox="1"/>
      </xdr:nvSpPr>
      <xdr:spPr>
        <a:xfrm>
          <a:off x="13249548" y="1422763"/>
          <a:ext cx="616131" cy="37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136072</xdr:colOff>
      <xdr:row>4</xdr:row>
      <xdr:rowOff>367393</xdr:rowOff>
    </xdr:from>
    <xdr:to>
      <xdr:col>7</xdr:col>
      <xdr:colOff>756013</xdr:colOff>
      <xdr:row>4</xdr:row>
      <xdr:rowOff>754108</xdr:rowOff>
    </xdr:to>
    <xdr:sp macro="" textlink="">
      <xdr:nvSpPr>
        <xdr:cNvPr id="5" name="TextBox 4">
          <a:extLst>
            <a:ext uri="{FF2B5EF4-FFF2-40B4-BE49-F238E27FC236}">
              <a16:creationId xmlns:a16="http://schemas.microsoft.com/office/drawing/2014/main" id="{EBA046D8-B0BC-4273-8BB5-736C6F56AC12}"/>
            </a:ext>
          </a:extLst>
        </xdr:cNvPr>
        <xdr:cNvSpPr txBox="1"/>
      </xdr:nvSpPr>
      <xdr:spPr>
        <a:xfrm>
          <a:off x="13239751" y="2517322"/>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122465</xdr:colOff>
      <xdr:row>9</xdr:row>
      <xdr:rowOff>408215</xdr:rowOff>
    </xdr:from>
    <xdr:to>
      <xdr:col>7</xdr:col>
      <xdr:colOff>742406</xdr:colOff>
      <xdr:row>9</xdr:row>
      <xdr:rowOff>794930</xdr:rowOff>
    </xdr:to>
    <xdr:sp macro="" textlink="">
      <xdr:nvSpPr>
        <xdr:cNvPr id="6" name="TextBox 5">
          <a:extLst>
            <a:ext uri="{FF2B5EF4-FFF2-40B4-BE49-F238E27FC236}">
              <a16:creationId xmlns:a16="http://schemas.microsoft.com/office/drawing/2014/main" id="{64F787D6-C452-41E3-800E-9CC478B61FA0}"/>
            </a:ext>
          </a:extLst>
        </xdr:cNvPr>
        <xdr:cNvSpPr txBox="1"/>
      </xdr:nvSpPr>
      <xdr:spPr>
        <a:xfrm>
          <a:off x="13226144" y="10341429"/>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136071</xdr:colOff>
      <xdr:row>10</xdr:row>
      <xdr:rowOff>381000</xdr:rowOff>
    </xdr:from>
    <xdr:to>
      <xdr:col>7</xdr:col>
      <xdr:colOff>756012</xdr:colOff>
      <xdr:row>10</xdr:row>
      <xdr:rowOff>767715</xdr:rowOff>
    </xdr:to>
    <xdr:sp macro="" textlink="">
      <xdr:nvSpPr>
        <xdr:cNvPr id="7" name="TextBox 6">
          <a:extLst>
            <a:ext uri="{FF2B5EF4-FFF2-40B4-BE49-F238E27FC236}">
              <a16:creationId xmlns:a16="http://schemas.microsoft.com/office/drawing/2014/main" id="{44336EA3-AEF3-4B3F-B134-5AB3E9B5C96C}"/>
            </a:ext>
          </a:extLst>
        </xdr:cNvPr>
        <xdr:cNvSpPr txBox="1"/>
      </xdr:nvSpPr>
      <xdr:spPr>
        <a:xfrm>
          <a:off x="13239750" y="11361964"/>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149679</xdr:colOff>
      <xdr:row>5</xdr:row>
      <xdr:rowOff>748393</xdr:rowOff>
    </xdr:from>
    <xdr:to>
      <xdr:col>7</xdr:col>
      <xdr:colOff>775335</xdr:colOff>
      <xdr:row>5</xdr:row>
      <xdr:rowOff>1137013</xdr:rowOff>
    </xdr:to>
    <xdr:sp macro="" textlink="">
      <xdr:nvSpPr>
        <xdr:cNvPr id="8" name="TextBox 7">
          <a:extLst>
            <a:ext uri="{FF2B5EF4-FFF2-40B4-BE49-F238E27FC236}">
              <a16:creationId xmlns:a16="http://schemas.microsoft.com/office/drawing/2014/main" id="{88336A24-2839-4D91-A2F8-56CFBC25F34D}"/>
            </a:ext>
          </a:extLst>
        </xdr:cNvPr>
        <xdr:cNvSpPr txBox="1"/>
      </xdr:nvSpPr>
      <xdr:spPr>
        <a:xfrm>
          <a:off x="13253358" y="3932464"/>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136071</xdr:colOff>
      <xdr:row>6</xdr:row>
      <xdr:rowOff>612322</xdr:rowOff>
    </xdr:from>
    <xdr:to>
      <xdr:col>7</xdr:col>
      <xdr:colOff>761727</xdr:colOff>
      <xdr:row>6</xdr:row>
      <xdr:rowOff>1000942</xdr:rowOff>
    </xdr:to>
    <xdr:sp macro="" textlink="">
      <xdr:nvSpPr>
        <xdr:cNvPr id="9" name="TextBox 8">
          <a:extLst>
            <a:ext uri="{FF2B5EF4-FFF2-40B4-BE49-F238E27FC236}">
              <a16:creationId xmlns:a16="http://schemas.microsoft.com/office/drawing/2014/main" id="{B2FACCA3-B14F-4265-BB34-2D644C8D1FB4}"/>
            </a:ext>
          </a:extLst>
        </xdr:cNvPr>
        <xdr:cNvSpPr txBox="1"/>
      </xdr:nvSpPr>
      <xdr:spPr>
        <a:xfrm>
          <a:off x="13239750" y="5374822"/>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149678</xdr:colOff>
      <xdr:row>7</xdr:row>
      <xdr:rowOff>680357</xdr:rowOff>
    </xdr:from>
    <xdr:to>
      <xdr:col>7</xdr:col>
      <xdr:colOff>775334</xdr:colOff>
      <xdr:row>7</xdr:row>
      <xdr:rowOff>1068977</xdr:rowOff>
    </xdr:to>
    <xdr:sp macro="" textlink="">
      <xdr:nvSpPr>
        <xdr:cNvPr id="10" name="TextBox 9">
          <a:extLst>
            <a:ext uri="{FF2B5EF4-FFF2-40B4-BE49-F238E27FC236}">
              <a16:creationId xmlns:a16="http://schemas.microsoft.com/office/drawing/2014/main" id="{F6AD2CA4-F6A6-4D31-863C-F31248DD8EE1}"/>
            </a:ext>
          </a:extLst>
        </xdr:cNvPr>
        <xdr:cNvSpPr txBox="1"/>
      </xdr:nvSpPr>
      <xdr:spPr>
        <a:xfrm>
          <a:off x="13253357" y="6830786"/>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136072</xdr:colOff>
      <xdr:row>8</xdr:row>
      <xdr:rowOff>925286</xdr:rowOff>
    </xdr:from>
    <xdr:to>
      <xdr:col>7</xdr:col>
      <xdr:colOff>761728</xdr:colOff>
      <xdr:row>8</xdr:row>
      <xdr:rowOff>1313906</xdr:rowOff>
    </xdr:to>
    <xdr:sp macro="" textlink="">
      <xdr:nvSpPr>
        <xdr:cNvPr id="11" name="TextBox 10">
          <a:extLst>
            <a:ext uri="{FF2B5EF4-FFF2-40B4-BE49-F238E27FC236}">
              <a16:creationId xmlns:a16="http://schemas.microsoft.com/office/drawing/2014/main" id="{A55880C7-17F1-4978-BCE1-78B7FF72E910}"/>
            </a:ext>
          </a:extLst>
        </xdr:cNvPr>
        <xdr:cNvSpPr txBox="1"/>
      </xdr:nvSpPr>
      <xdr:spPr>
        <a:xfrm>
          <a:off x="13239751" y="8694965"/>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0.92077</cdr:y>
    </cdr:from>
    <cdr:to>
      <cdr:x>0.93383</cdr:x>
      <cdr:y>0.96142</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0" y="6147426"/>
          <a:ext cx="5946448" cy="27139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100" baseline="0"/>
            <a:t>                    </a:t>
          </a:r>
          <a:r>
            <a:rPr lang="en-GB" sz="1100"/>
            <a:t>Highly unlikely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baseline="0"/>
            <a:t>                         </a:t>
          </a:r>
          <a:r>
            <a:rPr lang="en-GB" sz="1100"/>
            <a:t>Catastrophic	Major	Moderate	      low	Insignificant</a:t>
          </a:r>
        </a:p>
      </cdr:txBody>
    </cdr:sp>
  </cdr:relSizeAnchor>
</c:userShapes>
</file>

<file path=xl/drawings/drawing7.xml><?xml version="1.0" encoding="utf-8"?>
<xdr:wsDr xmlns:xdr="http://schemas.openxmlformats.org/drawingml/2006/spreadsheetDrawing" xmlns:a="http://schemas.openxmlformats.org/drawingml/2006/main">
  <xdr:twoCellAnchor>
    <xdr:from>
      <xdr:col>3</xdr:col>
      <xdr:colOff>255270</xdr:colOff>
      <xdr:row>21</xdr:row>
      <xdr:rowOff>173355</xdr:rowOff>
    </xdr:from>
    <xdr:to>
      <xdr:col>10</xdr:col>
      <xdr:colOff>93346</xdr:colOff>
      <xdr:row>56</xdr:row>
      <xdr:rowOff>17145</xdr:rowOff>
    </xdr:to>
    <xdr:graphicFrame macro="">
      <xdr:nvGraphicFramePr>
        <xdr:cNvPr id="11" name="Chart 1">
          <a:extLst>
            <a:ext uri="{FF2B5EF4-FFF2-40B4-BE49-F238E27FC236}">
              <a16:creationId xmlns:a16="http://schemas.microsoft.com/office/drawing/2014/main" id="{E105845D-5C6C-4444-9382-E458375E8D8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68036</xdr:colOff>
      <xdr:row>3</xdr:row>
      <xdr:rowOff>952500</xdr:rowOff>
    </xdr:from>
    <xdr:to>
      <xdr:col>7</xdr:col>
      <xdr:colOff>687977</xdr:colOff>
      <xdr:row>3</xdr:row>
      <xdr:rowOff>1339215</xdr:rowOff>
    </xdr:to>
    <xdr:sp macro="" textlink="">
      <xdr:nvSpPr>
        <xdr:cNvPr id="3" name="TextBox 2">
          <a:extLst>
            <a:ext uri="{FF2B5EF4-FFF2-40B4-BE49-F238E27FC236}">
              <a16:creationId xmlns:a16="http://schemas.microsoft.com/office/drawing/2014/main" id="{739EBFAC-DB31-438A-9F00-33E08A18B4D8}"/>
            </a:ext>
          </a:extLst>
        </xdr:cNvPr>
        <xdr:cNvSpPr txBox="1"/>
      </xdr:nvSpPr>
      <xdr:spPr>
        <a:xfrm>
          <a:off x="13362215" y="1973036"/>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68036</xdr:colOff>
      <xdr:row>5</xdr:row>
      <xdr:rowOff>1605643</xdr:rowOff>
    </xdr:from>
    <xdr:to>
      <xdr:col>7</xdr:col>
      <xdr:colOff>687977</xdr:colOff>
      <xdr:row>5</xdr:row>
      <xdr:rowOff>1992358</xdr:rowOff>
    </xdr:to>
    <xdr:sp macro="" textlink="">
      <xdr:nvSpPr>
        <xdr:cNvPr id="4" name="TextBox 3">
          <a:extLst>
            <a:ext uri="{FF2B5EF4-FFF2-40B4-BE49-F238E27FC236}">
              <a16:creationId xmlns:a16="http://schemas.microsoft.com/office/drawing/2014/main" id="{DB1DCE58-7A2C-4B06-A26C-A23B5582DC0E}"/>
            </a:ext>
          </a:extLst>
        </xdr:cNvPr>
        <xdr:cNvSpPr txBox="1"/>
      </xdr:nvSpPr>
      <xdr:spPr>
        <a:xfrm>
          <a:off x="13362215" y="6817179"/>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81643</xdr:colOff>
      <xdr:row>6</xdr:row>
      <xdr:rowOff>1592036</xdr:rowOff>
    </xdr:from>
    <xdr:to>
      <xdr:col>7</xdr:col>
      <xdr:colOff>701584</xdr:colOff>
      <xdr:row>6</xdr:row>
      <xdr:rowOff>1978751</xdr:rowOff>
    </xdr:to>
    <xdr:sp macro="" textlink="">
      <xdr:nvSpPr>
        <xdr:cNvPr id="5" name="TextBox 4">
          <a:extLst>
            <a:ext uri="{FF2B5EF4-FFF2-40B4-BE49-F238E27FC236}">
              <a16:creationId xmlns:a16="http://schemas.microsoft.com/office/drawing/2014/main" id="{9AE0F006-76A4-4B47-9EF2-701D9B794D3D}"/>
            </a:ext>
          </a:extLst>
        </xdr:cNvPr>
        <xdr:cNvSpPr txBox="1"/>
      </xdr:nvSpPr>
      <xdr:spPr>
        <a:xfrm>
          <a:off x="13375822" y="1000125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81643</xdr:colOff>
      <xdr:row>7</xdr:row>
      <xdr:rowOff>571500</xdr:rowOff>
    </xdr:from>
    <xdr:to>
      <xdr:col>7</xdr:col>
      <xdr:colOff>701584</xdr:colOff>
      <xdr:row>7</xdr:row>
      <xdr:rowOff>958215</xdr:rowOff>
    </xdr:to>
    <xdr:sp macro="" textlink="">
      <xdr:nvSpPr>
        <xdr:cNvPr id="6" name="TextBox 5">
          <a:extLst>
            <a:ext uri="{FF2B5EF4-FFF2-40B4-BE49-F238E27FC236}">
              <a16:creationId xmlns:a16="http://schemas.microsoft.com/office/drawing/2014/main" id="{8B1B24F3-D8B9-4CF1-9809-09A856EBC2B9}"/>
            </a:ext>
          </a:extLst>
        </xdr:cNvPr>
        <xdr:cNvSpPr txBox="1"/>
      </xdr:nvSpPr>
      <xdr:spPr>
        <a:xfrm>
          <a:off x="13375822" y="12178393"/>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81643</xdr:colOff>
      <xdr:row>4</xdr:row>
      <xdr:rowOff>938892</xdr:rowOff>
    </xdr:from>
    <xdr:to>
      <xdr:col>7</xdr:col>
      <xdr:colOff>707299</xdr:colOff>
      <xdr:row>4</xdr:row>
      <xdr:rowOff>1327512</xdr:rowOff>
    </xdr:to>
    <xdr:sp macro="" textlink="">
      <xdr:nvSpPr>
        <xdr:cNvPr id="7" name="TextBox 6">
          <a:extLst>
            <a:ext uri="{FF2B5EF4-FFF2-40B4-BE49-F238E27FC236}">
              <a16:creationId xmlns:a16="http://schemas.microsoft.com/office/drawing/2014/main" id="{F7CC9152-0537-4495-869A-3767D5671FA8}"/>
            </a:ext>
          </a:extLst>
        </xdr:cNvPr>
        <xdr:cNvSpPr txBox="1"/>
      </xdr:nvSpPr>
      <xdr:spPr>
        <a:xfrm>
          <a:off x="13375822" y="4041321"/>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108857</xdr:colOff>
      <xdr:row>8</xdr:row>
      <xdr:rowOff>544286</xdr:rowOff>
    </xdr:from>
    <xdr:to>
      <xdr:col>7</xdr:col>
      <xdr:colOff>734513</xdr:colOff>
      <xdr:row>8</xdr:row>
      <xdr:rowOff>932906</xdr:rowOff>
    </xdr:to>
    <xdr:sp macro="" textlink="">
      <xdr:nvSpPr>
        <xdr:cNvPr id="2" name="TextBox 1">
          <a:extLst>
            <a:ext uri="{FF2B5EF4-FFF2-40B4-BE49-F238E27FC236}">
              <a16:creationId xmlns:a16="http://schemas.microsoft.com/office/drawing/2014/main" id="{A9FEBB5F-530E-40C4-8B1C-B88E0F701F84}"/>
            </a:ext>
          </a:extLst>
        </xdr:cNvPr>
        <xdr:cNvSpPr txBox="1"/>
      </xdr:nvSpPr>
      <xdr:spPr>
        <a:xfrm>
          <a:off x="13389428" y="13552715"/>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cdr:x>
      <cdr:y>0.92077</cdr:y>
    </cdr:from>
    <cdr:to>
      <cdr:x>0.93383</cdr:x>
      <cdr:y>0.96142</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0" y="6147426"/>
          <a:ext cx="5946448" cy="27139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100" baseline="0"/>
            <a:t>                    </a:t>
          </a:r>
          <a:r>
            <a:rPr lang="en-GB" sz="1100"/>
            <a:t>Highly unlikely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baseline="0"/>
            <a:t>                         </a:t>
          </a:r>
          <a:r>
            <a:rPr lang="en-GB" sz="1100"/>
            <a:t>Catastrophic	Major	Moderate	      low	Insignificant</a:t>
          </a:r>
        </a:p>
      </cdr:txBody>
    </cdr:sp>
  </cdr:relSizeAnchor>
</c:userShapes>
</file>

<file path=xl/persons/person.xml><?xml version="1.0" encoding="utf-8"?>
<personList xmlns="http://schemas.microsoft.com/office/spreadsheetml/2018/threadedcomments" xmlns:x="http://schemas.openxmlformats.org/spreadsheetml/2006/main">
  <person displayName="Cory Blose" id="{906F36E8-2875-417F-BD08-D49BCA88FA28}" userId="S::cory.blose@westnorthants.gov.uk::cd749928-4522-4fb0-967f-d1633d235ba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4" dT="2025-07-15T14:51:21.36" personId="{906F36E8-2875-417F-BD08-D49BCA88FA28}" id="{A1A8E1C7-0615-4739-BB6E-9302B1978248}">
    <text>Worth a conversation and reviewing as contributions impact future funding outcomes less and less as the fund matures</text>
  </threadedComment>
  <threadedComment ref="G4" dT="2025-07-15T14:50:57.22" personId="{906F36E8-2875-417F-BD08-D49BCA88FA28}" id="{600CC276-8813-4F28-A9A5-CD10C21ECB73}">
    <text>Reductions expected</text>
  </threadedComment>
  <threadedComment ref="G7" dT="2025-07-15T14:51:48.75" personId="{906F36E8-2875-417F-BD08-D49BCA88FA28}" id="{47039771-3C64-4B12-84E0-9FE1C5A191DA}">
    <text>Further improvement in funding since last valuation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3A3BE-8C87-40FD-92F5-C4D85F72B2D1}">
  <dimension ref="A3:AG49"/>
  <sheetViews>
    <sheetView tabSelected="1" zoomScale="80" zoomScaleNormal="80" workbookViewId="0">
      <pane xSplit="2" ySplit="3" topLeftCell="C4" activePane="bottomRight" state="frozen"/>
      <selection pane="topRight" activeCell="D1" sqref="D1"/>
      <selection pane="bottomLeft" activeCell="A4" sqref="A4"/>
      <selection pane="bottomRight" activeCell="Y5" sqref="Y5"/>
    </sheetView>
  </sheetViews>
  <sheetFormatPr defaultColWidth="9.109375" defaultRowHeight="13.2" x14ac:dyDescent="0.25"/>
  <cols>
    <col min="1" max="1" width="8.6640625" style="5" customWidth="1"/>
    <col min="2" max="2" width="41.109375" style="5" customWidth="1"/>
    <col min="3" max="3" width="44.33203125" style="5" bestFit="1" customWidth="1"/>
    <col min="4" max="4" width="11.33203125" style="5" bestFit="1" customWidth="1"/>
    <col min="5" max="5" width="66.6640625" style="5" customWidth="1"/>
    <col min="6" max="6" width="7.5546875" style="5" bestFit="1" customWidth="1"/>
    <col min="7" max="7" width="10.109375" style="5" bestFit="1" customWidth="1"/>
    <col min="8" max="8" width="12" style="5" bestFit="1" customWidth="1"/>
    <col min="9" max="9" width="6.88671875" style="5" bestFit="1" customWidth="1"/>
    <col min="10" max="10" width="10.109375" style="5" bestFit="1" customWidth="1"/>
    <col min="11" max="11" width="10.44140625" style="5" bestFit="1" customWidth="1"/>
    <col min="12" max="12" width="20.109375" style="5" bestFit="1" customWidth="1"/>
    <col min="13" max="13" width="189.6640625" style="5" bestFit="1" customWidth="1"/>
    <col min="14" max="14" width="19.44140625" style="5" bestFit="1" customWidth="1"/>
    <col min="15" max="15" width="56.88671875" style="5" bestFit="1" customWidth="1"/>
    <col min="16" max="16" width="32.33203125" style="5" bestFit="1" customWidth="1"/>
    <col min="17" max="17" width="14.44140625" style="22" customWidth="1"/>
    <col min="18" max="18" width="10.88671875" style="5" bestFit="1" customWidth="1"/>
    <col min="19" max="19" width="9.44140625" style="5" customWidth="1"/>
    <col min="20" max="20" width="14.5546875" style="5" customWidth="1"/>
    <col min="21" max="23" width="9.109375" style="5"/>
    <col min="24" max="24" width="7.6640625" style="5" bestFit="1" customWidth="1"/>
    <col min="25" max="25" width="10.109375" style="5" bestFit="1" customWidth="1"/>
    <col min="26" max="26" width="7.5546875" style="5" bestFit="1" customWidth="1"/>
    <col min="27" max="30" width="9.109375" style="5"/>
    <col min="31" max="31" width="12.33203125" style="5" bestFit="1" customWidth="1"/>
    <col min="32" max="32" width="13.44140625" style="5" bestFit="1" customWidth="1"/>
    <col min="33" max="33" width="2.33203125" style="5" bestFit="1" customWidth="1"/>
    <col min="34" max="16384" width="9.109375" style="5"/>
  </cols>
  <sheetData>
    <row r="3" spans="1:20" ht="52.8" x14ac:dyDescent="0.25">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row>
    <row r="4" spans="1:20" ht="142.94999999999999" customHeight="1" x14ac:dyDescent="0.25">
      <c r="A4" s="9" t="s">
        <v>25</v>
      </c>
      <c r="B4" s="8" t="s">
        <v>26</v>
      </c>
      <c r="C4" s="15" t="s">
        <v>27</v>
      </c>
      <c r="D4" s="8" t="s">
        <v>28</v>
      </c>
      <c r="E4" s="9" t="s">
        <v>29</v>
      </c>
      <c r="F4" s="3">
        <v>3</v>
      </c>
      <c r="G4" s="3">
        <v>2</v>
      </c>
      <c r="H4" s="11" t="s">
        <v>30</v>
      </c>
      <c r="I4" s="3">
        <v>3</v>
      </c>
      <c r="J4" s="3">
        <v>2</v>
      </c>
      <c r="K4" s="3"/>
      <c r="L4" s="12" t="s">
        <v>31</v>
      </c>
      <c r="M4" s="9" t="s">
        <v>32</v>
      </c>
      <c r="N4" s="13" t="s">
        <v>33</v>
      </c>
      <c r="O4" s="8" t="s">
        <v>34</v>
      </c>
      <c r="P4" s="8"/>
      <c r="Q4" s="9" t="s">
        <v>24</v>
      </c>
      <c r="R4" s="6">
        <v>45931</v>
      </c>
      <c r="S4" s="14"/>
      <c r="T4" s="14"/>
    </row>
    <row r="5" spans="1:20" ht="138" customHeight="1" x14ac:dyDescent="0.25">
      <c r="A5" s="9" t="s">
        <v>35</v>
      </c>
      <c r="B5" s="8" t="s">
        <v>36</v>
      </c>
      <c r="C5" s="8" t="s">
        <v>37</v>
      </c>
      <c r="D5" s="8" t="s">
        <v>28</v>
      </c>
      <c r="E5" s="8" t="s">
        <v>38</v>
      </c>
      <c r="F5" s="3">
        <v>3</v>
      </c>
      <c r="G5" s="3">
        <v>3</v>
      </c>
      <c r="H5" s="8" t="s">
        <v>30</v>
      </c>
      <c r="I5" s="3">
        <v>3</v>
      </c>
      <c r="J5" s="3">
        <v>3</v>
      </c>
      <c r="K5" s="3"/>
      <c r="L5" s="12" t="s">
        <v>23</v>
      </c>
      <c r="M5" s="9" t="s">
        <v>223</v>
      </c>
      <c r="N5" s="13" t="s">
        <v>224</v>
      </c>
      <c r="O5" s="8" t="s">
        <v>34</v>
      </c>
      <c r="P5" s="8"/>
      <c r="Q5" s="9" t="s">
        <v>39</v>
      </c>
      <c r="R5" s="6">
        <v>45931</v>
      </c>
      <c r="S5" s="14"/>
      <c r="T5" s="14"/>
    </row>
    <row r="6" spans="1:20" ht="103.95" customHeight="1" x14ac:dyDescent="0.25">
      <c r="A6" s="9" t="s">
        <v>40</v>
      </c>
      <c r="B6" s="8" t="s">
        <v>41</v>
      </c>
      <c r="C6" s="8" t="s">
        <v>42</v>
      </c>
      <c r="D6" s="8" t="s">
        <v>28</v>
      </c>
      <c r="E6" s="8" t="s">
        <v>43</v>
      </c>
      <c r="F6" s="3">
        <v>3</v>
      </c>
      <c r="G6" s="3">
        <v>2</v>
      </c>
      <c r="H6" s="8" t="s">
        <v>30</v>
      </c>
      <c r="I6" s="3">
        <v>2</v>
      </c>
      <c r="J6" s="3">
        <v>1</v>
      </c>
      <c r="K6" s="3"/>
      <c r="L6" s="12" t="s">
        <v>23</v>
      </c>
      <c r="M6" s="9" t="s">
        <v>44</v>
      </c>
      <c r="N6" s="13" t="s">
        <v>45</v>
      </c>
      <c r="O6" s="8" t="s">
        <v>34</v>
      </c>
      <c r="P6" s="8"/>
      <c r="Q6" s="9" t="s">
        <v>39</v>
      </c>
      <c r="R6" s="6">
        <v>45931</v>
      </c>
      <c r="S6" s="14"/>
      <c r="T6" s="14"/>
    </row>
    <row r="7" spans="1:20" ht="149.4" customHeight="1" x14ac:dyDescent="0.25">
      <c r="A7" s="9" t="s">
        <v>46</v>
      </c>
      <c r="B7" s="8" t="s">
        <v>47</v>
      </c>
      <c r="C7" s="8" t="s">
        <v>48</v>
      </c>
      <c r="D7" s="8" t="s">
        <v>49</v>
      </c>
      <c r="E7" s="8" t="s">
        <v>50</v>
      </c>
      <c r="F7" s="3">
        <v>2</v>
      </c>
      <c r="G7" s="3">
        <v>3</v>
      </c>
      <c r="H7" s="8" t="s">
        <v>30</v>
      </c>
      <c r="I7" s="3">
        <v>2</v>
      </c>
      <c r="J7" s="3">
        <v>2</v>
      </c>
      <c r="K7" s="3"/>
      <c r="L7" s="12" t="s">
        <v>23</v>
      </c>
      <c r="M7" s="9" t="s">
        <v>51</v>
      </c>
      <c r="N7" s="13" t="s">
        <v>52</v>
      </c>
      <c r="O7" s="14" t="s">
        <v>34</v>
      </c>
      <c r="P7" s="14"/>
      <c r="Q7" s="9" t="s">
        <v>53</v>
      </c>
      <c r="R7" s="6">
        <v>45931</v>
      </c>
      <c r="S7" s="14"/>
      <c r="T7" s="14"/>
    </row>
    <row r="8" spans="1:20" ht="105.6" x14ac:dyDescent="0.25">
      <c r="A8" s="9" t="s">
        <v>54</v>
      </c>
      <c r="B8" s="8" t="s">
        <v>55</v>
      </c>
      <c r="C8" s="8" t="s">
        <v>56</v>
      </c>
      <c r="D8" s="8" t="s">
        <v>49</v>
      </c>
      <c r="E8" s="8" t="s">
        <v>57</v>
      </c>
      <c r="F8" s="3">
        <v>2</v>
      </c>
      <c r="G8" s="3">
        <v>3</v>
      </c>
      <c r="H8" s="8" t="s">
        <v>30</v>
      </c>
      <c r="I8" s="3">
        <v>2</v>
      </c>
      <c r="J8" s="3">
        <v>2</v>
      </c>
      <c r="K8" s="3"/>
      <c r="L8" s="12" t="s">
        <v>23</v>
      </c>
      <c r="M8" s="9" t="s">
        <v>58</v>
      </c>
      <c r="N8" s="13" t="s">
        <v>59</v>
      </c>
      <c r="O8" s="8" t="s">
        <v>34</v>
      </c>
      <c r="P8" s="4"/>
      <c r="Q8" s="9" t="s">
        <v>39</v>
      </c>
      <c r="R8" s="6">
        <v>45931</v>
      </c>
      <c r="S8" s="14"/>
      <c r="T8" s="14" t="s">
        <v>60</v>
      </c>
    </row>
    <row r="9" spans="1:20" ht="176.4" customHeight="1" x14ac:dyDescent="0.25">
      <c r="A9" s="9" t="s">
        <v>62</v>
      </c>
      <c r="B9" s="8" t="s">
        <v>63</v>
      </c>
      <c r="C9" s="10" t="s">
        <v>64</v>
      </c>
      <c r="D9" s="8" t="s">
        <v>20</v>
      </c>
      <c r="E9" s="8" t="s">
        <v>65</v>
      </c>
      <c r="F9" s="3">
        <v>4</v>
      </c>
      <c r="G9" s="3">
        <v>1</v>
      </c>
      <c r="H9" s="16" t="s">
        <v>30</v>
      </c>
      <c r="I9" s="3">
        <v>4</v>
      </c>
      <c r="J9" s="3">
        <v>1</v>
      </c>
      <c r="K9" s="3"/>
      <c r="L9" s="12" t="s">
        <v>23</v>
      </c>
      <c r="M9" s="9" t="s">
        <v>225</v>
      </c>
      <c r="N9" s="29" t="s">
        <v>226</v>
      </c>
      <c r="O9" s="8" t="s">
        <v>227</v>
      </c>
      <c r="P9" s="8" t="s">
        <v>66</v>
      </c>
      <c r="Q9" s="9" t="s">
        <v>24</v>
      </c>
      <c r="R9" s="6">
        <v>45931</v>
      </c>
      <c r="S9" s="14"/>
      <c r="T9" s="14"/>
    </row>
    <row r="10" spans="1:20" ht="109.95" customHeight="1" x14ac:dyDescent="0.25">
      <c r="A10" s="9" t="s">
        <v>67</v>
      </c>
      <c r="B10" s="8" t="s">
        <v>68</v>
      </c>
      <c r="C10" s="8" t="s">
        <v>56</v>
      </c>
      <c r="D10" s="8" t="s">
        <v>49</v>
      </c>
      <c r="E10" s="8" t="s">
        <v>29</v>
      </c>
      <c r="F10" s="3">
        <v>2</v>
      </c>
      <c r="G10" s="3">
        <v>2</v>
      </c>
      <c r="H10" s="16" t="s">
        <v>30</v>
      </c>
      <c r="I10" s="3">
        <v>2</v>
      </c>
      <c r="J10" s="3">
        <v>1</v>
      </c>
      <c r="K10" s="3"/>
      <c r="L10" s="12" t="s">
        <v>23</v>
      </c>
      <c r="M10" s="9" t="s">
        <v>69</v>
      </c>
      <c r="N10" s="13" t="s">
        <v>70</v>
      </c>
      <c r="O10" s="8" t="s">
        <v>34</v>
      </c>
      <c r="P10" s="8"/>
      <c r="Q10" s="9" t="s">
        <v>24</v>
      </c>
      <c r="R10" s="6">
        <v>45931</v>
      </c>
      <c r="S10" s="14"/>
      <c r="T10" s="14"/>
    </row>
    <row r="11" spans="1:20" ht="194.4" customHeight="1" x14ac:dyDescent="0.25">
      <c r="A11" s="9" t="s">
        <v>72</v>
      </c>
      <c r="B11" s="8" t="s">
        <v>73</v>
      </c>
      <c r="C11" s="8" t="s">
        <v>74</v>
      </c>
      <c r="D11" s="8" t="s">
        <v>28</v>
      </c>
      <c r="E11" s="8" t="s">
        <v>75</v>
      </c>
      <c r="F11" s="3">
        <v>3</v>
      </c>
      <c r="G11" s="3">
        <v>1</v>
      </c>
      <c r="H11" s="16" t="s">
        <v>30</v>
      </c>
      <c r="I11" s="3">
        <v>3</v>
      </c>
      <c r="J11" s="3">
        <v>1</v>
      </c>
      <c r="K11" s="3"/>
      <c r="L11" s="12" t="s">
        <v>31</v>
      </c>
      <c r="M11" s="9" t="s">
        <v>76</v>
      </c>
      <c r="N11" s="13" t="s">
        <v>77</v>
      </c>
      <c r="O11" s="8" t="s">
        <v>34</v>
      </c>
      <c r="P11" s="8"/>
      <c r="Q11" s="9" t="s">
        <v>24</v>
      </c>
      <c r="R11" s="6">
        <v>45931</v>
      </c>
      <c r="S11" s="14"/>
      <c r="T11" s="14"/>
    </row>
    <row r="12" spans="1:20" ht="116.4" customHeight="1" x14ac:dyDescent="0.25">
      <c r="A12" s="9" t="s">
        <v>78</v>
      </c>
      <c r="B12" s="8" t="s">
        <v>79</v>
      </c>
      <c r="C12" s="8" t="s">
        <v>80</v>
      </c>
      <c r="D12" s="8" t="s">
        <v>49</v>
      </c>
      <c r="E12" s="8" t="s">
        <v>81</v>
      </c>
      <c r="F12" s="3">
        <v>2</v>
      </c>
      <c r="G12" s="3">
        <v>1</v>
      </c>
      <c r="H12" s="16" t="s">
        <v>30</v>
      </c>
      <c r="I12" s="3">
        <v>2</v>
      </c>
      <c r="J12" s="3">
        <v>1</v>
      </c>
      <c r="K12" s="3"/>
      <c r="L12" s="12" t="s">
        <v>31</v>
      </c>
      <c r="M12" s="9" t="s">
        <v>82</v>
      </c>
      <c r="N12" s="13" t="s">
        <v>83</v>
      </c>
      <c r="O12" s="9" t="s">
        <v>84</v>
      </c>
      <c r="P12" s="8" t="s">
        <v>85</v>
      </c>
      <c r="Q12" s="9" t="s">
        <v>39</v>
      </c>
      <c r="R12" s="6">
        <v>45931</v>
      </c>
      <c r="S12" s="14"/>
      <c r="T12" s="14"/>
    </row>
    <row r="13" spans="1:20" ht="154.94999999999999" customHeight="1" x14ac:dyDescent="0.25">
      <c r="A13" s="9" t="s">
        <v>86</v>
      </c>
      <c r="B13" s="9" t="s">
        <v>87</v>
      </c>
      <c r="C13" s="10" t="s">
        <v>88</v>
      </c>
      <c r="D13" s="9" t="s">
        <v>28</v>
      </c>
      <c r="E13" s="9" t="s">
        <v>65</v>
      </c>
      <c r="F13" s="3">
        <v>3</v>
      </c>
      <c r="G13" s="19">
        <v>2</v>
      </c>
      <c r="H13" s="11" t="s">
        <v>30</v>
      </c>
      <c r="I13" s="7">
        <v>3</v>
      </c>
      <c r="J13" s="3">
        <v>2</v>
      </c>
      <c r="K13" s="17"/>
      <c r="L13" s="18" t="s">
        <v>31</v>
      </c>
      <c r="M13" s="10" t="s">
        <v>89</v>
      </c>
      <c r="N13" s="20" t="s">
        <v>90</v>
      </c>
      <c r="O13" s="8" t="s">
        <v>34</v>
      </c>
      <c r="P13" s="6"/>
      <c r="Q13" s="9" t="s">
        <v>39</v>
      </c>
      <c r="R13" s="6">
        <v>45931</v>
      </c>
      <c r="S13" s="6"/>
      <c r="T13" s="9"/>
    </row>
    <row r="14" spans="1:20" ht="111" customHeight="1" x14ac:dyDescent="0.25">
      <c r="A14" s="9" t="s">
        <v>91</v>
      </c>
      <c r="B14" s="8" t="s">
        <v>222</v>
      </c>
      <c r="C14" s="8" t="s">
        <v>92</v>
      </c>
      <c r="D14" s="8" t="s">
        <v>20</v>
      </c>
      <c r="E14" s="8" t="s">
        <v>61</v>
      </c>
      <c r="F14" s="3">
        <v>3</v>
      </c>
      <c r="G14" s="3">
        <v>4</v>
      </c>
      <c r="H14" s="8" t="s">
        <v>22</v>
      </c>
      <c r="I14" s="3">
        <v>3</v>
      </c>
      <c r="J14" s="3">
        <v>3</v>
      </c>
      <c r="K14" s="4"/>
      <c r="L14" s="12" t="s">
        <v>23</v>
      </c>
      <c r="M14" s="8" t="s">
        <v>228</v>
      </c>
      <c r="N14" s="13" t="s">
        <v>229</v>
      </c>
      <c r="O14" s="8" t="s">
        <v>34</v>
      </c>
      <c r="P14" s="4"/>
      <c r="Q14" s="9" t="s">
        <v>39</v>
      </c>
      <c r="R14" s="6">
        <v>45931</v>
      </c>
      <c r="S14" s="14"/>
      <c r="T14" s="14"/>
    </row>
    <row r="20" spans="16:33" ht="39.6" x14ac:dyDescent="0.25">
      <c r="P20" s="21"/>
      <c r="X20" s="1" t="s">
        <v>93</v>
      </c>
      <c r="Y20" s="1" t="s">
        <v>6</v>
      </c>
      <c r="Z20" s="1" t="s">
        <v>5</v>
      </c>
      <c r="AE20" s="33" t="s">
        <v>94</v>
      </c>
      <c r="AF20" s="33" t="s">
        <v>95</v>
      </c>
    </row>
    <row r="21" spans="16:33" x14ac:dyDescent="0.25">
      <c r="AE21" s="5" t="s">
        <v>96</v>
      </c>
      <c r="AF21" s="5" t="s">
        <v>97</v>
      </c>
      <c r="AG21" s="5">
        <v>1</v>
      </c>
    </row>
    <row r="22" spans="16:33" x14ac:dyDescent="0.25">
      <c r="X22" s="5" t="str">
        <f>"Risk "&amp;A4</f>
        <v>Risk 2a</v>
      </c>
      <c r="Y22" s="5">
        <f>G4-0.5</f>
        <v>1.5</v>
      </c>
      <c r="Z22" s="5">
        <f>F4-0.5</f>
        <v>2.5</v>
      </c>
      <c r="AE22" s="5" t="s">
        <v>98</v>
      </c>
      <c r="AF22" s="5" t="s">
        <v>99</v>
      </c>
      <c r="AG22" s="5">
        <v>2</v>
      </c>
    </row>
    <row r="23" spans="16:33" x14ac:dyDescent="0.25">
      <c r="X23" s="5" t="str">
        <f>"Risk "&amp;A5</f>
        <v>Risk 3a</v>
      </c>
      <c r="Y23" s="5">
        <f>G5-0.5</f>
        <v>2.5</v>
      </c>
      <c r="Z23" s="5">
        <f>F5-0.5</f>
        <v>2.5</v>
      </c>
      <c r="AE23" s="5" t="s">
        <v>28</v>
      </c>
      <c r="AF23" s="5" t="s">
        <v>100</v>
      </c>
      <c r="AG23" s="5">
        <v>3</v>
      </c>
    </row>
    <row r="24" spans="16:33" x14ac:dyDescent="0.25">
      <c r="X24" s="5" t="str">
        <f>"Risk "&amp;A6</f>
        <v>Risk 4a</v>
      </c>
      <c r="Y24" s="5">
        <f>G6-0.5</f>
        <v>1.5</v>
      </c>
      <c r="Z24" s="5">
        <f>F6-0.5</f>
        <v>2.5</v>
      </c>
      <c r="AE24" s="5" t="s">
        <v>20</v>
      </c>
      <c r="AF24" s="5" t="s">
        <v>101</v>
      </c>
      <c r="AG24" s="5">
        <v>4</v>
      </c>
    </row>
    <row r="25" spans="16:33" x14ac:dyDescent="0.25">
      <c r="X25" s="5" t="str">
        <f>"Risk "&amp;A7</f>
        <v>Risk 5a</v>
      </c>
      <c r="Y25" s="5">
        <f>G7-0.5</f>
        <v>2.5</v>
      </c>
      <c r="Z25" s="5">
        <f>F7-0.5</f>
        <v>1.5</v>
      </c>
      <c r="AE25" s="5" t="s">
        <v>102</v>
      </c>
      <c r="AF25" s="5" t="s">
        <v>103</v>
      </c>
      <c r="AG25" s="5">
        <v>5</v>
      </c>
    </row>
    <row r="26" spans="16:33" x14ac:dyDescent="0.25">
      <c r="X26" s="5" t="str">
        <f>"Risk "&amp;A8</f>
        <v>Risk 6a</v>
      </c>
      <c r="Y26" s="5">
        <f>G8-0.5</f>
        <v>2.5</v>
      </c>
      <c r="Z26" s="5">
        <f>F8-0.5</f>
        <v>1.5</v>
      </c>
    </row>
    <row r="28" spans="16:33" x14ac:dyDescent="0.25">
      <c r="X28" s="5" t="str">
        <f>"Risk "&amp;A9</f>
        <v>Risk 8a</v>
      </c>
      <c r="Y28" s="5">
        <f>G9-0.5</f>
        <v>0.5</v>
      </c>
      <c r="Z28" s="5">
        <f>F9-0.5</f>
        <v>3.5</v>
      </c>
    </row>
    <row r="29" spans="16:33" x14ac:dyDescent="0.25">
      <c r="X29" s="5" t="str">
        <f>"Risk "&amp;A10</f>
        <v>Risk 9a</v>
      </c>
      <c r="Y29" s="5">
        <f>G10-0.5</f>
        <v>1.5</v>
      </c>
      <c r="Z29" s="5">
        <f>F10-0.5</f>
        <v>1.5</v>
      </c>
    </row>
    <row r="31" spans="16:33" x14ac:dyDescent="0.25">
      <c r="X31" s="5" t="str">
        <f>"Risk "&amp;A11</f>
        <v>Risk 11a</v>
      </c>
      <c r="Y31" s="5">
        <f>G11-0.5</f>
        <v>0.5</v>
      </c>
      <c r="Z31" s="5">
        <f>F11-0.5</f>
        <v>2.5</v>
      </c>
    </row>
    <row r="32" spans="16:33" x14ac:dyDescent="0.25">
      <c r="X32" s="5" t="str">
        <f>"Risk "&amp;A12</f>
        <v>Risk 12a</v>
      </c>
      <c r="Y32" s="5">
        <f>G12-0.5</f>
        <v>0.5</v>
      </c>
      <c r="Z32" s="5">
        <f>F12-0.5</f>
        <v>1.5</v>
      </c>
    </row>
    <row r="34" spans="24:26" x14ac:dyDescent="0.25">
      <c r="X34" s="5" t="str">
        <f t="shared" ref="X34:X36" si="0">"Risk "&amp;A13</f>
        <v>Risk 14a</v>
      </c>
      <c r="Y34" s="5">
        <f t="shared" ref="Y34:Y35" si="1">G13-0.5</f>
        <v>1.5</v>
      </c>
      <c r="Z34" s="5">
        <f t="shared" ref="Z34:Z35" si="2">F13-0.5</f>
        <v>2.5</v>
      </c>
    </row>
    <row r="35" spans="24:26" x14ac:dyDescent="0.25">
      <c r="X35" s="5" t="str">
        <f t="shared" si="0"/>
        <v>Risk 15a</v>
      </c>
      <c r="Y35" s="5">
        <f t="shared" si="1"/>
        <v>3.5</v>
      </c>
      <c r="Z35" s="5">
        <f t="shared" si="2"/>
        <v>2.5</v>
      </c>
    </row>
    <row r="36" spans="24:26" x14ac:dyDescent="0.25">
      <c r="X36" s="5" t="str">
        <f t="shared" si="0"/>
        <v xml:space="preserve">Risk </v>
      </c>
      <c r="Y36" s="5">
        <f>G14-0.5</f>
        <v>3.5</v>
      </c>
      <c r="Z36" s="5">
        <f>F14-0.5</f>
        <v>2.5</v>
      </c>
    </row>
    <row r="37" spans="24:26" x14ac:dyDescent="0.25">
      <c r="X37" s="5" t="str">
        <f t="shared" ref="X37" si="3">"Risk "&amp;A16</f>
        <v xml:space="preserve">Risk </v>
      </c>
      <c r="Y37" s="5">
        <f>G15-0.5</f>
        <v>-0.5</v>
      </c>
      <c r="Z37" s="5">
        <f>F15-0.5</f>
        <v>-0.5</v>
      </c>
    </row>
    <row r="38" spans="24:26" x14ac:dyDescent="0.25">
      <c r="X38" s="5" t="str">
        <f t="shared" ref="X38:X49" si="4">"Risk "&amp;A16</f>
        <v xml:space="preserve">Risk </v>
      </c>
      <c r="Y38" s="5">
        <f t="shared" ref="Y38:Y49" si="5">G16-0.5</f>
        <v>-0.5</v>
      </c>
      <c r="Z38" s="5">
        <f t="shared" ref="Z38:Z49" si="6">F16-0.5</f>
        <v>-0.5</v>
      </c>
    </row>
    <row r="39" spans="24:26" x14ac:dyDescent="0.25">
      <c r="X39" s="5" t="str">
        <f t="shared" si="4"/>
        <v xml:space="preserve">Risk </v>
      </c>
      <c r="Y39" s="5">
        <f t="shared" si="5"/>
        <v>-0.5</v>
      </c>
      <c r="Z39" s="5">
        <f t="shared" si="6"/>
        <v>-0.5</v>
      </c>
    </row>
    <row r="40" spans="24:26" x14ac:dyDescent="0.25">
      <c r="X40" s="5" t="str">
        <f t="shared" si="4"/>
        <v xml:space="preserve">Risk </v>
      </c>
      <c r="Y40" s="5">
        <f t="shared" si="5"/>
        <v>-0.5</v>
      </c>
      <c r="Z40" s="5">
        <f t="shared" si="6"/>
        <v>-0.5</v>
      </c>
    </row>
    <row r="41" spans="24:26" x14ac:dyDescent="0.25">
      <c r="X41" s="5" t="str">
        <f t="shared" si="4"/>
        <v xml:space="preserve">Risk </v>
      </c>
      <c r="Y41" s="5">
        <f t="shared" si="5"/>
        <v>-0.5</v>
      </c>
      <c r="Z41" s="5">
        <f t="shared" si="6"/>
        <v>-0.5</v>
      </c>
    </row>
    <row r="42" spans="24:26" x14ac:dyDescent="0.25">
      <c r="X42" s="5" t="str">
        <f t="shared" si="4"/>
        <v xml:space="preserve">Risk </v>
      </c>
      <c r="Y42" s="5">
        <f t="shared" si="5"/>
        <v>-0.5</v>
      </c>
      <c r="Z42" s="5">
        <f t="shared" si="6"/>
        <v>-0.5</v>
      </c>
    </row>
    <row r="43" spans="24:26" x14ac:dyDescent="0.25">
      <c r="X43" s="5" t="str">
        <f t="shared" si="4"/>
        <v xml:space="preserve">Risk </v>
      </c>
      <c r="Y43" s="5">
        <f t="shared" si="5"/>
        <v>-0.5</v>
      </c>
      <c r="Z43" s="5">
        <f t="shared" si="6"/>
        <v>-0.5</v>
      </c>
    </row>
    <row r="44" spans="24:26" x14ac:dyDescent="0.25">
      <c r="X44" s="5" t="str">
        <f t="shared" si="4"/>
        <v xml:space="preserve">Risk </v>
      </c>
      <c r="Y44" s="5">
        <f t="shared" si="5"/>
        <v>-0.5</v>
      </c>
      <c r="Z44" s="5">
        <f t="shared" si="6"/>
        <v>-0.5</v>
      </c>
    </row>
    <row r="45" spans="24:26" x14ac:dyDescent="0.25">
      <c r="X45" s="5" t="str">
        <f t="shared" si="4"/>
        <v xml:space="preserve">Risk </v>
      </c>
      <c r="Y45" s="5">
        <f t="shared" si="5"/>
        <v>-0.5</v>
      </c>
      <c r="Z45" s="5">
        <f t="shared" si="6"/>
        <v>-0.5</v>
      </c>
    </row>
    <row r="46" spans="24:26" x14ac:dyDescent="0.25">
      <c r="X46" s="5" t="str">
        <f t="shared" si="4"/>
        <v xml:space="preserve">Risk </v>
      </c>
      <c r="Y46" s="5">
        <f t="shared" si="5"/>
        <v>-0.5</v>
      </c>
      <c r="Z46" s="5">
        <f t="shared" si="6"/>
        <v>-0.5</v>
      </c>
    </row>
    <row r="47" spans="24:26" x14ac:dyDescent="0.25">
      <c r="X47" s="5" t="str">
        <f t="shared" si="4"/>
        <v xml:space="preserve">Risk </v>
      </c>
      <c r="Y47" s="5">
        <f t="shared" si="5"/>
        <v>-0.5</v>
      </c>
      <c r="Z47" s="5">
        <f t="shared" si="6"/>
        <v>-0.5</v>
      </c>
    </row>
    <row r="48" spans="24:26" x14ac:dyDescent="0.25">
      <c r="X48" s="5" t="str">
        <f t="shared" si="4"/>
        <v xml:space="preserve">Risk </v>
      </c>
      <c r="Y48" s="5">
        <f t="shared" si="5"/>
        <v>-0.5</v>
      </c>
      <c r="Z48" s="5">
        <f t="shared" si="6"/>
        <v>-0.5</v>
      </c>
    </row>
    <row r="49" spans="24:26" x14ac:dyDescent="0.25">
      <c r="X49" s="5" t="str">
        <f t="shared" si="4"/>
        <v xml:space="preserve">Risk </v>
      </c>
      <c r="Y49" s="5">
        <f t="shared" si="5"/>
        <v>-0.5</v>
      </c>
      <c r="Z49" s="5">
        <f t="shared" si="6"/>
        <v>-0.5</v>
      </c>
    </row>
  </sheetData>
  <autoFilter ref="A3:AG14" xr:uid="{FC23A3BE-8C87-40FD-92F5-C4D85F72B2D1}"/>
  <phoneticPr fontId="2" type="noConversion"/>
  <conditionalFormatting sqref="H4:H14">
    <cfRule type="beginsWith" dxfId="14" priority="1" operator="beginsWith" text="G">
      <formula>LEFT(H4,LEN("G"))="G"</formula>
    </cfRule>
    <cfRule type="beginsWith" dxfId="13" priority="2" operator="beginsWith" text="A">
      <formula>LEFT(H4,LEN("A"))="A"</formula>
    </cfRule>
    <cfRule type="beginsWith" dxfId="12" priority="3" operator="beginsWith" text="R">
      <formula>LEFT(H4,LEN("R"))="R"</formula>
    </cfRule>
  </conditionalFormatting>
  <dataValidations count="4">
    <dataValidation type="list" allowBlank="1" showInputMessage="1" showErrorMessage="1" sqref="N15:N108" xr:uid="{0EB0A5B2-193C-4ECA-A190-C2B786FA60FD}">
      <formula1>"proposed,in progress,implemented"</formula1>
    </dataValidation>
    <dataValidation type="list" allowBlank="1" showInputMessage="1" showErrorMessage="1" sqref="H4:H14" xr:uid="{C377AC16-B1A0-4B0D-B6B7-CA51B6607DF9}">
      <formula1>"Red, Amber, Green"</formula1>
    </dataValidation>
    <dataValidation type="list" allowBlank="1" showInputMessage="1" showErrorMessage="1" sqref="L4:L103" xr:uid="{959E034D-148D-4F66-9F77-0FC32DF7A146}">
      <formula1>"termination/avoidance,reduction,retention/tolerance,transfer"</formula1>
    </dataValidation>
    <dataValidation type="list" allowBlank="1" showInputMessage="1" showErrorMessage="1" sqref="S4:S14" xr:uid="{DBFB0AEF-9068-43F0-AFE1-3E05B06AF3EA}">
      <formula1>$S$2:$S$3</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38FD4-B4F2-4E34-BAF3-A334FB22298D}">
  <dimension ref="A3:AG38"/>
  <sheetViews>
    <sheetView zoomScale="80" zoomScaleNormal="80" workbookViewId="0">
      <pane xSplit="2" ySplit="3" topLeftCell="C10" activePane="bottomRight" state="frozen"/>
      <selection pane="topRight"/>
      <selection pane="bottomLeft"/>
      <selection pane="bottomRight" activeCell="O4" sqref="O4"/>
    </sheetView>
  </sheetViews>
  <sheetFormatPr defaultColWidth="9.109375" defaultRowHeight="13.2" x14ac:dyDescent="0.25"/>
  <cols>
    <col min="1" max="1" width="7.6640625" style="5" customWidth="1"/>
    <col min="2" max="2" width="36.6640625" style="5" customWidth="1"/>
    <col min="3" max="3" width="47" style="5" customWidth="1"/>
    <col min="4" max="4" width="27.88671875" style="5" customWidth="1"/>
    <col min="5" max="5" width="84" style="5" customWidth="1"/>
    <col min="6" max="7" width="9.109375" style="5"/>
    <col min="8" max="11" width="12.6640625" style="5" customWidth="1"/>
    <col min="12" max="12" width="16.5546875" style="5" customWidth="1"/>
    <col min="13" max="13" width="115.6640625" style="5" customWidth="1"/>
    <col min="14" max="14" width="25" style="5" customWidth="1"/>
    <col min="15" max="15" width="23.6640625" style="5" customWidth="1"/>
    <col min="16" max="17" width="14.6640625" style="5" customWidth="1"/>
    <col min="18" max="18" width="15.33203125" style="22" customWidth="1"/>
    <col min="19" max="19" width="15.33203125" style="5" customWidth="1"/>
    <col min="20" max="20" width="36" style="5" customWidth="1"/>
    <col min="21" max="16384" width="9.109375" style="5"/>
  </cols>
  <sheetData>
    <row r="3" spans="1:20" ht="52.8" x14ac:dyDescent="0.25">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row>
    <row r="4" spans="1:20" ht="88.2" customHeight="1" x14ac:dyDescent="0.25">
      <c r="A4" s="9" t="s">
        <v>104</v>
      </c>
      <c r="B4" s="8" t="s">
        <v>105</v>
      </c>
      <c r="C4" s="8" t="s">
        <v>106</v>
      </c>
      <c r="D4" s="8" t="s">
        <v>20</v>
      </c>
      <c r="E4" s="8" t="s">
        <v>107</v>
      </c>
      <c r="F4" s="3">
        <v>4</v>
      </c>
      <c r="G4" s="3">
        <v>2</v>
      </c>
      <c r="H4" s="8" t="s">
        <v>22</v>
      </c>
      <c r="I4" s="3">
        <v>4</v>
      </c>
      <c r="J4" s="3">
        <v>2</v>
      </c>
      <c r="K4" s="4"/>
      <c r="L4" s="18" t="s">
        <v>31</v>
      </c>
      <c r="M4" s="9" t="s">
        <v>108</v>
      </c>
      <c r="N4" s="23" t="s">
        <v>109</v>
      </c>
      <c r="O4" s="8" t="s">
        <v>34</v>
      </c>
      <c r="P4" s="8"/>
      <c r="Q4" s="8" t="s">
        <v>53</v>
      </c>
      <c r="R4" s="6">
        <v>45931</v>
      </c>
      <c r="S4" s="14"/>
      <c r="T4" s="14"/>
    </row>
    <row r="5" spans="1:20" ht="88.2" customHeight="1" x14ac:dyDescent="0.25">
      <c r="A5" s="9" t="s">
        <v>110</v>
      </c>
      <c r="B5" s="9" t="s">
        <v>111</v>
      </c>
      <c r="C5" s="10" t="s">
        <v>112</v>
      </c>
      <c r="D5" s="9" t="s">
        <v>20</v>
      </c>
      <c r="E5" s="9" t="s">
        <v>113</v>
      </c>
      <c r="F5" s="3">
        <v>4</v>
      </c>
      <c r="G5" s="3">
        <v>3</v>
      </c>
      <c r="H5" s="11" t="s">
        <v>22</v>
      </c>
      <c r="I5" s="3">
        <v>4</v>
      </c>
      <c r="J5" s="3">
        <v>2</v>
      </c>
      <c r="K5" s="17"/>
      <c r="L5" s="18" t="s">
        <v>23</v>
      </c>
      <c r="M5" s="10" t="s">
        <v>114</v>
      </c>
      <c r="N5" s="24" t="s">
        <v>115</v>
      </c>
      <c r="O5" s="9" t="s">
        <v>34</v>
      </c>
      <c r="P5" s="6"/>
      <c r="Q5" s="9" t="s">
        <v>116</v>
      </c>
      <c r="R5" s="6">
        <v>45931</v>
      </c>
      <c r="S5" s="25"/>
      <c r="T5" s="11"/>
    </row>
    <row r="6" spans="1:20" ht="118.2" customHeight="1" x14ac:dyDescent="0.25">
      <c r="A6" s="9" t="s">
        <v>117</v>
      </c>
      <c r="B6" s="8" t="s">
        <v>118</v>
      </c>
      <c r="C6" s="8" t="s">
        <v>119</v>
      </c>
      <c r="D6" s="8" t="s">
        <v>20</v>
      </c>
      <c r="E6" s="8" t="s">
        <v>120</v>
      </c>
      <c r="F6" s="3">
        <v>4</v>
      </c>
      <c r="G6" s="3">
        <v>2</v>
      </c>
      <c r="H6" s="8" t="s">
        <v>22</v>
      </c>
      <c r="I6" s="3">
        <v>4</v>
      </c>
      <c r="J6" s="3">
        <v>2</v>
      </c>
      <c r="K6" s="4"/>
      <c r="L6" s="18" t="s">
        <v>31</v>
      </c>
      <c r="M6" s="24" t="s">
        <v>121</v>
      </c>
      <c r="N6" s="23" t="s">
        <v>109</v>
      </c>
      <c r="O6" s="26" t="s">
        <v>34</v>
      </c>
      <c r="P6" s="8"/>
      <c r="Q6" s="9" t="s">
        <v>116</v>
      </c>
      <c r="R6" s="6">
        <v>45931</v>
      </c>
      <c r="S6" s="14"/>
      <c r="T6" s="14"/>
    </row>
    <row r="7" spans="1:20" ht="107.4" customHeight="1" x14ac:dyDescent="0.25">
      <c r="A7" s="9" t="s">
        <v>122</v>
      </c>
      <c r="B7" s="8" t="s">
        <v>123</v>
      </c>
      <c r="C7" s="8" t="s">
        <v>124</v>
      </c>
      <c r="D7" s="8" t="s">
        <v>20</v>
      </c>
      <c r="E7" s="8" t="s">
        <v>125</v>
      </c>
      <c r="F7" s="3">
        <v>4</v>
      </c>
      <c r="G7" s="3">
        <v>1</v>
      </c>
      <c r="H7" s="8" t="s">
        <v>22</v>
      </c>
      <c r="I7" s="3">
        <v>4</v>
      </c>
      <c r="J7" s="3">
        <v>1</v>
      </c>
      <c r="K7" s="4"/>
      <c r="L7" s="18" t="s">
        <v>23</v>
      </c>
      <c r="M7" s="23" t="s">
        <v>230</v>
      </c>
      <c r="N7" s="23" t="s">
        <v>109</v>
      </c>
      <c r="O7" s="8" t="s">
        <v>34</v>
      </c>
      <c r="P7" s="12"/>
      <c r="Q7" s="9" t="s">
        <v>116</v>
      </c>
      <c r="R7" s="6">
        <v>45931</v>
      </c>
      <c r="S7" s="14"/>
      <c r="T7" s="14"/>
    </row>
    <row r="8" spans="1:20" ht="127.2" customHeight="1" x14ac:dyDescent="0.25">
      <c r="A8" s="9" t="s">
        <v>126</v>
      </c>
      <c r="B8" s="8" t="s">
        <v>127</v>
      </c>
      <c r="C8" s="8" t="s">
        <v>128</v>
      </c>
      <c r="D8" s="8" t="s">
        <v>49</v>
      </c>
      <c r="E8" s="8" t="s">
        <v>129</v>
      </c>
      <c r="F8" s="3">
        <v>2</v>
      </c>
      <c r="G8" s="3">
        <v>2</v>
      </c>
      <c r="H8" s="8" t="s">
        <v>30</v>
      </c>
      <c r="I8" s="3">
        <v>2</v>
      </c>
      <c r="J8" s="3">
        <v>2</v>
      </c>
      <c r="K8" s="4"/>
      <c r="L8" s="18" t="s">
        <v>31</v>
      </c>
      <c r="M8" s="9" t="s">
        <v>130</v>
      </c>
      <c r="N8" s="23" t="s">
        <v>131</v>
      </c>
      <c r="O8" s="8" t="s">
        <v>34</v>
      </c>
      <c r="P8" s="8"/>
      <c r="Q8" s="9" t="s">
        <v>116</v>
      </c>
      <c r="R8" s="6">
        <v>45931</v>
      </c>
      <c r="S8" s="14"/>
      <c r="T8" s="14"/>
    </row>
    <row r="9" spans="1:20" ht="119.4" customHeight="1" x14ac:dyDescent="0.25">
      <c r="A9" s="9" t="s">
        <v>132</v>
      </c>
      <c r="B9" s="8" t="s">
        <v>133</v>
      </c>
      <c r="C9" s="8" t="s">
        <v>134</v>
      </c>
      <c r="D9" s="8" t="s">
        <v>49</v>
      </c>
      <c r="E9" s="8" t="s">
        <v>135</v>
      </c>
      <c r="F9" s="3">
        <v>2</v>
      </c>
      <c r="G9" s="3">
        <v>2</v>
      </c>
      <c r="H9" s="8" t="s">
        <v>30</v>
      </c>
      <c r="I9" s="3">
        <v>2</v>
      </c>
      <c r="J9" s="3">
        <v>2</v>
      </c>
      <c r="K9" s="4"/>
      <c r="L9" s="18" t="s">
        <v>31</v>
      </c>
      <c r="M9" s="8" t="s">
        <v>136</v>
      </c>
      <c r="N9" s="23" t="s">
        <v>109</v>
      </c>
      <c r="O9" s="8" t="s">
        <v>34</v>
      </c>
      <c r="P9" s="8"/>
      <c r="Q9" s="8" t="s">
        <v>53</v>
      </c>
      <c r="R9" s="6">
        <v>45931</v>
      </c>
      <c r="S9" s="14"/>
      <c r="T9" s="14"/>
    </row>
    <row r="10" spans="1:20" ht="225.6" customHeight="1" x14ac:dyDescent="0.25">
      <c r="A10" s="9" t="s">
        <v>137</v>
      </c>
      <c r="B10" s="8" t="s">
        <v>138</v>
      </c>
      <c r="C10" s="8" t="s">
        <v>139</v>
      </c>
      <c r="D10" s="8"/>
      <c r="E10" s="8" t="s">
        <v>140</v>
      </c>
      <c r="F10" s="3">
        <v>2</v>
      </c>
      <c r="G10" s="3">
        <v>2</v>
      </c>
      <c r="H10" s="8" t="s">
        <v>30</v>
      </c>
      <c r="I10" s="3">
        <v>2</v>
      </c>
      <c r="J10" s="3">
        <v>2</v>
      </c>
      <c r="K10" s="4"/>
      <c r="L10" s="12" t="s">
        <v>31</v>
      </c>
      <c r="M10" s="8" t="s">
        <v>141</v>
      </c>
      <c r="N10" s="23" t="s">
        <v>142</v>
      </c>
      <c r="O10" s="14" t="s">
        <v>34</v>
      </c>
      <c r="P10" s="14"/>
      <c r="Q10" s="8" t="s">
        <v>116</v>
      </c>
      <c r="R10" s="6">
        <v>45931</v>
      </c>
      <c r="S10" s="14"/>
      <c r="T10" s="14"/>
    </row>
    <row r="11" spans="1:20" x14ac:dyDescent="0.25">
      <c r="A11" s="11"/>
      <c r="B11" s="8"/>
      <c r="C11" s="8"/>
      <c r="D11" s="8"/>
      <c r="E11" s="8"/>
      <c r="F11" s="4"/>
      <c r="G11" s="4"/>
      <c r="H11" s="8"/>
      <c r="I11" s="4"/>
      <c r="J11" s="4"/>
      <c r="K11" s="4"/>
      <c r="L11" s="4"/>
      <c r="M11" s="8"/>
      <c r="N11" s="8"/>
      <c r="O11" s="8"/>
      <c r="P11" s="8"/>
      <c r="Q11" s="8"/>
      <c r="R11" s="25"/>
      <c r="S11" s="14"/>
      <c r="T11" s="14"/>
    </row>
    <row r="12" spans="1:20" x14ac:dyDescent="0.25">
      <c r="A12" s="11"/>
      <c r="B12" s="8"/>
      <c r="C12" s="8"/>
      <c r="D12" s="8"/>
      <c r="E12" s="8"/>
      <c r="F12" s="4"/>
      <c r="G12" s="4"/>
      <c r="H12" s="8"/>
      <c r="I12" s="4"/>
      <c r="J12" s="4"/>
      <c r="K12" s="4"/>
      <c r="L12" s="4"/>
      <c r="M12" s="8"/>
      <c r="N12" s="8"/>
      <c r="O12" s="8"/>
      <c r="P12" s="8"/>
      <c r="Q12" s="8"/>
      <c r="R12" s="25"/>
      <c r="S12" s="14"/>
      <c r="T12" s="14"/>
    </row>
    <row r="13" spans="1:20" x14ac:dyDescent="0.25">
      <c r="A13" s="11"/>
      <c r="B13" s="8"/>
      <c r="C13" s="8"/>
      <c r="D13" s="8"/>
      <c r="E13" s="8"/>
      <c r="F13" s="4"/>
      <c r="G13" s="4"/>
      <c r="H13" s="8"/>
      <c r="I13" s="4"/>
      <c r="J13" s="4"/>
      <c r="K13" s="4"/>
      <c r="L13" s="4"/>
      <c r="M13" s="8"/>
      <c r="N13" s="8"/>
      <c r="O13" s="8"/>
      <c r="P13" s="8"/>
      <c r="Q13" s="8"/>
      <c r="R13" s="25"/>
      <c r="S13" s="14"/>
      <c r="T13" s="14"/>
    </row>
    <row r="14" spans="1:20" x14ac:dyDescent="0.25">
      <c r="A14" s="11"/>
      <c r="B14" s="8"/>
      <c r="C14" s="8"/>
      <c r="D14" s="8"/>
      <c r="E14" s="8"/>
      <c r="F14" s="4"/>
      <c r="G14" s="4"/>
      <c r="H14" s="8"/>
      <c r="I14" s="4"/>
      <c r="J14" s="4"/>
      <c r="K14" s="4"/>
      <c r="L14" s="4"/>
      <c r="M14" s="8"/>
      <c r="N14" s="8"/>
      <c r="O14" s="8"/>
      <c r="P14" s="8"/>
      <c r="Q14" s="8"/>
      <c r="R14" s="25"/>
      <c r="S14" s="14"/>
      <c r="T14" s="14"/>
    </row>
    <row r="15" spans="1:20" x14ac:dyDescent="0.25">
      <c r="A15" s="11"/>
      <c r="B15" s="8"/>
      <c r="C15" s="8"/>
      <c r="D15" s="8"/>
      <c r="E15" s="8"/>
      <c r="F15" s="4"/>
      <c r="G15" s="4"/>
      <c r="H15" s="8"/>
      <c r="I15" s="4"/>
      <c r="J15" s="4"/>
      <c r="K15" s="4"/>
      <c r="L15" s="4"/>
      <c r="M15" s="8"/>
      <c r="N15" s="8"/>
      <c r="O15" s="4"/>
      <c r="P15" s="4"/>
      <c r="Q15" s="8"/>
      <c r="R15" s="25"/>
      <c r="S15" s="14"/>
      <c r="T15" s="14"/>
    </row>
    <row r="16" spans="1:20" x14ac:dyDescent="0.25">
      <c r="A16" s="11"/>
      <c r="B16" s="8"/>
      <c r="C16" s="8"/>
      <c r="D16" s="8"/>
      <c r="E16" s="8"/>
      <c r="F16" s="4"/>
      <c r="G16" s="4"/>
      <c r="H16" s="8"/>
      <c r="I16" s="4"/>
      <c r="J16" s="4"/>
      <c r="K16" s="4"/>
      <c r="L16" s="4"/>
      <c r="M16" s="8"/>
      <c r="N16" s="8"/>
      <c r="O16" s="4"/>
      <c r="P16" s="4"/>
      <c r="Q16" s="8"/>
      <c r="R16" s="25"/>
      <c r="S16" s="14"/>
      <c r="T16" s="14"/>
    </row>
    <row r="17" spans="1:33" x14ac:dyDescent="0.25">
      <c r="A17" s="11"/>
      <c r="B17" s="8"/>
      <c r="C17" s="8"/>
      <c r="D17" s="8"/>
      <c r="E17" s="8"/>
      <c r="F17" s="4"/>
      <c r="G17" s="4"/>
      <c r="H17" s="8"/>
      <c r="I17" s="4"/>
      <c r="J17" s="4"/>
      <c r="K17" s="4"/>
      <c r="L17" s="4"/>
      <c r="M17" s="8"/>
      <c r="N17" s="8"/>
      <c r="O17" s="4"/>
      <c r="P17" s="4"/>
      <c r="Q17" s="8"/>
      <c r="R17" s="25"/>
      <c r="S17" s="14"/>
      <c r="T17" s="14"/>
    </row>
    <row r="23" spans="1:33" ht="39.6" x14ac:dyDescent="0.25">
      <c r="P23" s="21"/>
      <c r="X23" s="1" t="s">
        <v>93</v>
      </c>
      <c r="Y23" s="1" t="s">
        <v>6</v>
      </c>
      <c r="Z23" s="1" t="s">
        <v>5</v>
      </c>
      <c r="AE23" s="33" t="s">
        <v>94</v>
      </c>
      <c r="AF23" s="33" t="s">
        <v>95</v>
      </c>
    </row>
    <row r="24" spans="1:33" x14ac:dyDescent="0.25">
      <c r="X24" s="5" t="str">
        <f>"Risk "&amp;A5</f>
        <v>Risk 2b</v>
      </c>
      <c r="Y24" s="5">
        <f>G5-0.5</f>
        <v>2.5</v>
      </c>
      <c r="Z24" s="5">
        <f>F5-0.5</f>
        <v>3.5</v>
      </c>
      <c r="AE24" s="5" t="s">
        <v>96</v>
      </c>
      <c r="AF24" s="5" t="s">
        <v>97</v>
      </c>
      <c r="AG24" s="5">
        <v>1</v>
      </c>
    </row>
    <row r="25" spans="1:33" x14ac:dyDescent="0.25">
      <c r="X25" s="5" t="str">
        <f>"Risk "&amp;A4</f>
        <v>Risk 1b</v>
      </c>
      <c r="Y25" s="5">
        <f>G4-0.5</f>
        <v>1.5</v>
      </c>
      <c r="Z25" s="5">
        <f>F4-0.5</f>
        <v>3.5</v>
      </c>
      <c r="AE25" s="5" t="s">
        <v>98</v>
      </c>
      <c r="AF25" s="5" t="s">
        <v>99</v>
      </c>
      <c r="AG25" s="5">
        <v>2</v>
      </c>
    </row>
    <row r="26" spans="1:33" x14ac:dyDescent="0.25">
      <c r="X26" s="5" t="str">
        <f t="shared" ref="X26:X32" si="0">"Risk "&amp;A6</f>
        <v>Risk 3b</v>
      </c>
      <c r="Y26" s="5">
        <f t="shared" ref="Y26:Y32" si="1">G6-0.5</f>
        <v>1.5</v>
      </c>
      <c r="Z26" s="5">
        <f t="shared" ref="Z26:Z34" si="2">F6-0.5</f>
        <v>3.5</v>
      </c>
      <c r="AE26" s="5" t="s">
        <v>28</v>
      </c>
      <c r="AF26" s="5" t="s">
        <v>100</v>
      </c>
      <c r="AG26" s="5">
        <v>3</v>
      </c>
    </row>
    <row r="27" spans="1:33" x14ac:dyDescent="0.25">
      <c r="X27" s="5" t="str">
        <f t="shared" si="0"/>
        <v>Risk 4b</v>
      </c>
      <c r="Y27" s="5">
        <f t="shared" si="1"/>
        <v>0.5</v>
      </c>
      <c r="Z27" s="5">
        <f t="shared" si="2"/>
        <v>3.5</v>
      </c>
      <c r="AE27" s="5" t="s">
        <v>20</v>
      </c>
      <c r="AF27" s="5" t="s">
        <v>101</v>
      </c>
      <c r="AG27" s="5">
        <v>4</v>
      </c>
    </row>
    <row r="28" spans="1:33" x14ac:dyDescent="0.25">
      <c r="X28" s="5" t="str">
        <f t="shared" si="0"/>
        <v>Risk 5b</v>
      </c>
      <c r="Y28" s="5">
        <f t="shared" si="1"/>
        <v>1.5</v>
      </c>
      <c r="Z28" s="5">
        <f t="shared" si="2"/>
        <v>1.5</v>
      </c>
      <c r="AE28" s="5" t="s">
        <v>102</v>
      </c>
      <c r="AF28" s="5" t="s">
        <v>103</v>
      </c>
      <c r="AG28" s="5">
        <v>5</v>
      </c>
    </row>
    <row r="29" spans="1:33" x14ac:dyDescent="0.25">
      <c r="X29" s="5" t="str">
        <f t="shared" si="0"/>
        <v>Risk 6b</v>
      </c>
      <c r="Y29" s="5">
        <f t="shared" si="1"/>
        <v>1.5</v>
      </c>
      <c r="Z29" s="5">
        <f t="shared" si="2"/>
        <v>1.5</v>
      </c>
    </row>
    <row r="30" spans="1:33" x14ac:dyDescent="0.25">
      <c r="X30" s="5" t="str">
        <f t="shared" si="0"/>
        <v>Risk 7b</v>
      </c>
      <c r="Y30" s="5">
        <f t="shared" si="1"/>
        <v>1.5</v>
      </c>
      <c r="Z30" s="5">
        <f t="shared" si="2"/>
        <v>1.5</v>
      </c>
    </row>
    <row r="31" spans="1:33" x14ac:dyDescent="0.25">
      <c r="X31" s="5" t="str">
        <f t="shared" si="0"/>
        <v xml:space="preserve">Risk </v>
      </c>
      <c r="Y31" s="5">
        <f t="shared" si="1"/>
        <v>-0.5</v>
      </c>
      <c r="Z31" s="5">
        <f t="shared" si="2"/>
        <v>-0.5</v>
      </c>
    </row>
    <row r="32" spans="1:33" x14ac:dyDescent="0.25">
      <c r="X32" s="5" t="str">
        <f t="shared" si="0"/>
        <v xml:space="preserve">Risk </v>
      </c>
      <c r="Y32" s="5">
        <f t="shared" si="1"/>
        <v>-0.5</v>
      </c>
      <c r="Z32" s="5">
        <f t="shared" si="2"/>
        <v>-0.5</v>
      </c>
    </row>
    <row r="33" spans="24:26" x14ac:dyDescent="0.25">
      <c r="X33" s="5" t="str">
        <f t="shared" ref="X33:X38" si="3">"Risk "&amp;A11</f>
        <v xml:space="preserve">Risk </v>
      </c>
      <c r="Y33" s="5">
        <f t="shared" ref="Y33:Y38" si="4">G11-0.5</f>
        <v>-0.5</v>
      </c>
      <c r="Z33" s="5">
        <f t="shared" si="2"/>
        <v>-0.5</v>
      </c>
    </row>
    <row r="34" spans="24:26" x14ac:dyDescent="0.25">
      <c r="X34" s="5" t="str">
        <f t="shared" si="3"/>
        <v xml:space="preserve">Risk </v>
      </c>
      <c r="Y34" s="5">
        <f t="shared" si="4"/>
        <v>-0.5</v>
      </c>
      <c r="Z34" s="5">
        <f t="shared" si="2"/>
        <v>-0.5</v>
      </c>
    </row>
    <row r="35" spans="24:26" x14ac:dyDescent="0.25">
      <c r="X35" s="5" t="str">
        <f t="shared" si="3"/>
        <v xml:space="preserve">Risk </v>
      </c>
      <c r="Y35" s="5">
        <f t="shared" si="4"/>
        <v>-0.5</v>
      </c>
      <c r="Z35" s="5">
        <f t="shared" ref="Z35:Z38" si="5">F13-0.5</f>
        <v>-0.5</v>
      </c>
    </row>
    <row r="36" spans="24:26" x14ac:dyDescent="0.25">
      <c r="X36" s="5" t="str">
        <f t="shared" si="3"/>
        <v xml:space="preserve">Risk </v>
      </c>
      <c r="Y36" s="5">
        <f t="shared" si="4"/>
        <v>-0.5</v>
      </c>
      <c r="Z36" s="5">
        <f t="shared" si="5"/>
        <v>-0.5</v>
      </c>
    </row>
    <row r="37" spans="24:26" x14ac:dyDescent="0.25">
      <c r="X37" s="5" t="str">
        <f t="shared" si="3"/>
        <v xml:space="preserve">Risk </v>
      </c>
      <c r="Y37" s="5">
        <f t="shared" si="4"/>
        <v>-0.5</v>
      </c>
      <c r="Z37" s="5">
        <f t="shared" si="5"/>
        <v>-0.5</v>
      </c>
    </row>
    <row r="38" spans="24:26" x14ac:dyDescent="0.25">
      <c r="X38" s="5" t="str">
        <f t="shared" si="3"/>
        <v xml:space="preserve">Risk </v>
      </c>
      <c r="Y38" s="5">
        <f t="shared" si="4"/>
        <v>-0.5</v>
      </c>
      <c r="Z38" s="5">
        <f t="shared" si="5"/>
        <v>-0.5</v>
      </c>
    </row>
  </sheetData>
  <conditionalFormatting sqref="H4:H17">
    <cfRule type="beginsWith" dxfId="11" priority="1" operator="beginsWith" text="G">
      <formula>LEFT(H4,LEN("G"))="G"</formula>
    </cfRule>
    <cfRule type="beginsWith" dxfId="10" priority="2" operator="beginsWith" text="A">
      <formula>LEFT(H4,LEN("A"))="A"</formula>
    </cfRule>
    <cfRule type="beginsWith" dxfId="9" priority="3" operator="beginsWith" text="R">
      <formula>LEFT(H4,LEN("R"))="R"</formula>
    </cfRule>
  </conditionalFormatting>
  <dataValidations count="5">
    <dataValidation type="list" allowBlank="1" showInputMessage="1" showErrorMessage="1" sqref="H4" xr:uid="{AFD07D8C-3A74-4ADF-BDF7-9153C897706A}">
      <formula1>$AE$24:$AE$28</formula1>
    </dataValidation>
    <dataValidation type="list" allowBlank="1" showInputMessage="1" showErrorMessage="1" sqref="N11:N111" xr:uid="{70F868EF-1582-4911-A79A-44873AF8B6B9}">
      <formula1>"proposed,in progress,implemented"</formula1>
    </dataValidation>
    <dataValidation type="list" allowBlank="1" showInputMessage="1" showErrorMessage="1" sqref="S4:S17" xr:uid="{7E572220-56D6-4AC4-BAFB-095B39914331}">
      <formula1>$S$2:$S$3</formula1>
    </dataValidation>
    <dataValidation type="list" allowBlank="1" showInputMessage="1" showErrorMessage="1" sqref="L4:L106" xr:uid="{8BB6882B-7340-4D2F-99E9-A7FDCAC9C550}">
      <formula1>"termination/avoidance,reduction,retention/tolerance,transfer"</formula1>
    </dataValidation>
    <dataValidation type="list" allowBlank="1" showInputMessage="1" showErrorMessage="1" sqref="H4:H17" xr:uid="{6AEB50F7-8D34-4897-9DCA-0FA843F5777E}">
      <formula1>"Red, Amber, Green"</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776C1-F37A-4A1B-8410-2C60C1F21E7F}">
  <dimension ref="A3:AG40"/>
  <sheetViews>
    <sheetView zoomScale="58" zoomScaleNormal="80" workbookViewId="0">
      <pane xSplit="2" ySplit="3" topLeftCell="M9" activePane="bottomRight" state="frozen"/>
      <selection pane="topRight"/>
      <selection pane="bottomLeft"/>
      <selection pane="bottomRight" activeCell="T7" sqref="T7"/>
    </sheetView>
  </sheetViews>
  <sheetFormatPr defaultColWidth="9.109375" defaultRowHeight="13.2" x14ac:dyDescent="0.25"/>
  <cols>
    <col min="1" max="1" width="7.6640625" style="5" customWidth="1"/>
    <col min="2" max="2" width="36.33203125" style="5" customWidth="1"/>
    <col min="3" max="3" width="46.44140625" style="5" customWidth="1"/>
    <col min="4" max="4" width="27.88671875" style="5" customWidth="1"/>
    <col min="5" max="5" width="58.44140625" style="5" customWidth="1"/>
    <col min="6" max="7" width="9.109375" style="5"/>
    <col min="8" max="11" width="12.6640625" style="5" customWidth="1"/>
    <col min="12" max="12" width="19.33203125" style="5" customWidth="1"/>
    <col min="13" max="13" width="119.33203125" style="22" customWidth="1"/>
    <col min="14" max="14" width="25" style="5" customWidth="1"/>
    <col min="15" max="15" width="23.6640625" style="5" customWidth="1"/>
    <col min="16" max="17" width="14.6640625" style="5" customWidth="1"/>
    <col min="18" max="19" width="15.33203125" style="5" customWidth="1"/>
    <col min="20" max="20" width="36" style="5" customWidth="1"/>
    <col min="21" max="16384" width="9.109375" style="5"/>
  </cols>
  <sheetData>
    <row r="3" spans="1:22" ht="52.8" x14ac:dyDescent="0.25">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row>
    <row r="4" spans="1:22" ht="88.2" customHeight="1" x14ac:dyDescent="0.25">
      <c r="A4" s="9" t="s">
        <v>143</v>
      </c>
      <c r="B4" s="9" t="s">
        <v>144</v>
      </c>
      <c r="C4" s="10" t="s">
        <v>212</v>
      </c>
      <c r="D4" s="9" t="s">
        <v>28</v>
      </c>
      <c r="E4" s="9" t="s">
        <v>145</v>
      </c>
      <c r="F4" s="3">
        <v>4</v>
      </c>
      <c r="G4" s="3">
        <v>3</v>
      </c>
      <c r="H4" s="11" t="s">
        <v>22</v>
      </c>
      <c r="I4" s="3">
        <v>4</v>
      </c>
      <c r="J4" s="3">
        <v>2</v>
      </c>
      <c r="K4" s="17"/>
      <c r="L4" s="18" t="s">
        <v>23</v>
      </c>
      <c r="M4" s="10" t="s">
        <v>215</v>
      </c>
      <c r="N4" s="10" t="s">
        <v>213</v>
      </c>
      <c r="O4" s="9" t="s">
        <v>214</v>
      </c>
      <c r="P4" s="6" t="s">
        <v>146</v>
      </c>
      <c r="Q4" s="9" t="s">
        <v>116</v>
      </c>
      <c r="R4" s="6">
        <v>45931</v>
      </c>
      <c r="S4" s="25"/>
      <c r="T4" s="11"/>
    </row>
    <row r="5" spans="1:22" ht="142.19999999999999" customHeight="1" x14ac:dyDescent="0.25">
      <c r="A5" s="9" t="s">
        <v>147</v>
      </c>
      <c r="B5" s="8" t="s">
        <v>148</v>
      </c>
      <c r="C5" s="8" t="s">
        <v>149</v>
      </c>
      <c r="D5" s="8" t="s">
        <v>20</v>
      </c>
      <c r="E5" s="8" t="s">
        <v>150</v>
      </c>
      <c r="F5" s="3">
        <v>3</v>
      </c>
      <c r="G5" s="3">
        <v>3</v>
      </c>
      <c r="H5" s="16" t="s">
        <v>22</v>
      </c>
      <c r="I5" s="3">
        <v>2</v>
      </c>
      <c r="J5" s="3">
        <v>3</v>
      </c>
      <c r="K5" s="3"/>
      <c r="L5" s="12" t="s">
        <v>23</v>
      </c>
      <c r="M5" s="9" t="s">
        <v>157</v>
      </c>
      <c r="N5" s="10" t="s">
        <v>90</v>
      </c>
      <c r="O5" s="8" t="s">
        <v>34</v>
      </c>
      <c r="P5" s="8"/>
      <c r="Q5" s="9" t="s">
        <v>116</v>
      </c>
      <c r="R5" s="6">
        <v>45931</v>
      </c>
      <c r="S5" s="14"/>
      <c r="T5" s="14" t="s">
        <v>152</v>
      </c>
      <c r="V5" s="35"/>
    </row>
    <row r="6" spans="1:22" ht="123.6" customHeight="1" x14ac:dyDescent="0.25">
      <c r="A6" s="9" t="s">
        <v>153</v>
      </c>
      <c r="B6" s="8" t="s">
        <v>154</v>
      </c>
      <c r="C6" s="8" t="s">
        <v>155</v>
      </c>
      <c r="D6" s="8" t="s">
        <v>28</v>
      </c>
      <c r="E6" s="8" t="s">
        <v>156</v>
      </c>
      <c r="F6" s="3">
        <v>3</v>
      </c>
      <c r="G6" s="3">
        <v>2</v>
      </c>
      <c r="H6" s="16" t="s">
        <v>30</v>
      </c>
      <c r="I6" s="3">
        <v>3</v>
      </c>
      <c r="J6" s="3">
        <v>1</v>
      </c>
      <c r="K6" s="3"/>
      <c r="L6" s="12" t="s">
        <v>23</v>
      </c>
      <c r="M6" s="10" t="s">
        <v>151</v>
      </c>
      <c r="N6" s="10" t="s">
        <v>115</v>
      </c>
      <c r="O6" s="8" t="s">
        <v>34</v>
      </c>
      <c r="P6" s="12"/>
      <c r="Q6" s="9" t="s">
        <v>116</v>
      </c>
      <c r="R6" s="6">
        <v>45931</v>
      </c>
      <c r="S6" s="14"/>
      <c r="T6" s="14"/>
    </row>
    <row r="7" spans="1:22" ht="109.95" customHeight="1" x14ac:dyDescent="0.25">
      <c r="A7" s="9" t="s">
        <v>158</v>
      </c>
      <c r="B7" s="8" t="s">
        <v>159</v>
      </c>
      <c r="C7" s="8" t="s">
        <v>160</v>
      </c>
      <c r="D7" s="8" t="s">
        <v>20</v>
      </c>
      <c r="E7" s="8" t="s">
        <v>21</v>
      </c>
      <c r="F7" s="3">
        <v>4</v>
      </c>
      <c r="G7" s="3">
        <v>1</v>
      </c>
      <c r="H7" s="16" t="s">
        <v>30</v>
      </c>
      <c r="I7" s="3">
        <v>3</v>
      </c>
      <c r="J7" s="3">
        <v>1</v>
      </c>
      <c r="K7" s="3"/>
      <c r="L7" s="12" t="s">
        <v>23</v>
      </c>
      <c r="M7" s="9" t="s">
        <v>161</v>
      </c>
      <c r="N7" s="10" t="s">
        <v>162</v>
      </c>
      <c r="O7" s="8" t="s">
        <v>34</v>
      </c>
      <c r="P7" s="8"/>
      <c r="Q7" s="9" t="s">
        <v>116</v>
      </c>
      <c r="R7" s="6">
        <v>45931</v>
      </c>
      <c r="S7" s="14"/>
      <c r="T7" s="14"/>
    </row>
    <row r="8" spans="1:22" ht="127.95" customHeight="1" x14ac:dyDescent="0.25">
      <c r="A8" s="9" t="s">
        <v>163</v>
      </c>
      <c r="B8" s="8" t="s">
        <v>164</v>
      </c>
      <c r="C8" s="8" t="s">
        <v>165</v>
      </c>
      <c r="D8" s="8" t="s">
        <v>49</v>
      </c>
      <c r="E8" s="8" t="s">
        <v>166</v>
      </c>
      <c r="F8" s="3">
        <v>2</v>
      </c>
      <c r="G8" s="3">
        <v>2</v>
      </c>
      <c r="H8" s="16" t="s">
        <v>30</v>
      </c>
      <c r="I8" s="3">
        <v>2</v>
      </c>
      <c r="J8" s="3">
        <v>2</v>
      </c>
      <c r="K8" s="3"/>
      <c r="L8" s="12" t="s">
        <v>31</v>
      </c>
      <c r="M8" s="9" t="s">
        <v>167</v>
      </c>
      <c r="N8" s="10" t="s">
        <v>162</v>
      </c>
      <c r="O8" s="8" t="s">
        <v>34</v>
      </c>
      <c r="P8" s="8"/>
      <c r="Q8" s="9" t="s">
        <v>116</v>
      </c>
      <c r="R8" s="6">
        <v>45931</v>
      </c>
      <c r="S8" s="14"/>
      <c r="T8" s="14"/>
    </row>
    <row r="9" spans="1:22" ht="170.4" customHeight="1" x14ac:dyDescent="0.25">
      <c r="A9" s="9" t="s">
        <v>168</v>
      </c>
      <c r="B9" s="8" t="s">
        <v>169</v>
      </c>
      <c r="C9" s="8" t="s">
        <v>170</v>
      </c>
      <c r="D9" s="8" t="s">
        <v>28</v>
      </c>
      <c r="E9" s="8" t="s">
        <v>166</v>
      </c>
      <c r="F9" s="3">
        <v>3</v>
      </c>
      <c r="G9" s="3">
        <v>1</v>
      </c>
      <c r="H9" s="16" t="s">
        <v>30</v>
      </c>
      <c r="I9" s="3">
        <v>3</v>
      </c>
      <c r="J9" s="3">
        <v>1</v>
      </c>
      <c r="K9" s="3"/>
      <c r="L9" s="12" t="s">
        <v>31</v>
      </c>
      <c r="M9" s="9" t="s">
        <v>171</v>
      </c>
      <c r="N9" s="10" t="s">
        <v>172</v>
      </c>
      <c r="O9" s="8" t="s">
        <v>34</v>
      </c>
      <c r="P9" s="8"/>
      <c r="Q9" s="9" t="s">
        <v>116</v>
      </c>
      <c r="R9" s="6">
        <v>45931</v>
      </c>
      <c r="S9" s="14"/>
      <c r="T9" s="14"/>
    </row>
    <row r="10" spans="1:22" ht="82.95" customHeight="1" x14ac:dyDescent="0.25">
      <c r="A10" s="9" t="s">
        <v>173</v>
      </c>
      <c r="B10" s="8" t="s">
        <v>174</v>
      </c>
      <c r="C10" s="8" t="s">
        <v>175</v>
      </c>
      <c r="D10" s="8" t="s">
        <v>28</v>
      </c>
      <c r="E10" s="8" t="s">
        <v>166</v>
      </c>
      <c r="F10" s="3">
        <v>4</v>
      </c>
      <c r="G10" s="3">
        <v>3</v>
      </c>
      <c r="H10" s="16" t="s">
        <v>22</v>
      </c>
      <c r="I10" s="3">
        <v>4</v>
      </c>
      <c r="J10" s="3">
        <v>2</v>
      </c>
      <c r="K10" s="3"/>
      <c r="L10" s="12" t="s">
        <v>23</v>
      </c>
      <c r="M10" s="9" t="s">
        <v>176</v>
      </c>
      <c r="N10" s="10" t="s">
        <v>177</v>
      </c>
      <c r="O10" s="8" t="s">
        <v>34</v>
      </c>
      <c r="P10" s="8"/>
      <c r="Q10" s="27" t="s">
        <v>116</v>
      </c>
      <c r="R10" s="6">
        <v>45931</v>
      </c>
      <c r="S10" s="14"/>
      <c r="T10" s="14"/>
    </row>
    <row r="11" spans="1:22" ht="87.6" customHeight="1" x14ac:dyDescent="0.25">
      <c r="A11" s="9" t="s">
        <v>178</v>
      </c>
      <c r="B11" s="28" t="s">
        <v>216</v>
      </c>
      <c r="C11" s="8" t="s">
        <v>179</v>
      </c>
      <c r="D11" s="8" t="s">
        <v>28</v>
      </c>
      <c r="E11" s="8" t="s">
        <v>180</v>
      </c>
      <c r="F11" s="3">
        <v>4</v>
      </c>
      <c r="G11" s="3">
        <v>2</v>
      </c>
      <c r="H11" s="8" t="s">
        <v>22</v>
      </c>
      <c r="I11" s="3">
        <v>0</v>
      </c>
      <c r="J11" s="3">
        <v>0</v>
      </c>
      <c r="K11" s="4"/>
      <c r="L11" s="12" t="s">
        <v>217</v>
      </c>
      <c r="M11" s="9" t="s">
        <v>218</v>
      </c>
      <c r="N11" s="10" t="s">
        <v>181</v>
      </c>
      <c r="O11" s="10" t="s">
        <v>219</v>
      </c>
      <c r="P11" s="14"/>
      <c r="Q11" s="27" t="s">
        <v>116</v>
      </c>
      <c r="R11" s="6">
        <v>45931</v>
      </c>
      <c r="S11" s="14"/>
      <c r="T11" s="14"/>
    </row>
    <row r="12" spans="1:22" x14ac:dyDescent="0.25">
      <c r="A12" s="11"/>
      <c r="B12" s="8"/>
      <c r="C12" s="8"/>
      <c r="D12" s="8"/>
      <c r="E12" s="8"/>
      <c r="F12" s="4"/>
      <c r="G12" s="4"/>
      <c r="H12" s="8"/>
      <c r="I12" s="4"/>
      <c r="J12" s="4"/>
      <c r="K12" s="4"/>
      <c r="L12" s="4"/>
      <c r="M12" s="11"/>
      <c r="N12" s="8"/>
      <c r="O12" s="4"/>
      <c r="P12" s="4"/>
      <c r="Q12" s="8"/>
      <c r="R12" s="14"/>
      <c r="S12" s="14"/>
      <c r="T12" s="14"/>
    </row>
    <row r="13" spans="1:22" x14ac:dyDescent="0.25">
      <c r="A13" s="11"/>
      <c r="B13" s="8"/>
      <c r="C13" s="8"/>
      <c r="D13" s="8"/>
      <c r="E13" s="8"/>
      <c r="F13" s="4"/>
      <c r="G13" s="4"/>
      <c r="H13" s="8"/>
      <c r="I13" s="4"/>
      <c r="J13" s="4"/>
      <c r="K13" s="4"/>
      <c r="L13" s="4"/>
      <c r="M13" s="11"/>
      <c r="N13" s="8"/>
      <c r="O13" s="8"/>
      <c r="P13" s="8"/>
      <c r="Q13" s="8"/>
      <c r="R13" s="14"/>
      <c r="S13" s="14"/>
      <c r="T13" s="14"/>
    </row>
    <row r="14" spans="1:22" x14ac:dyDescent="0.25">
      <c r="A14" s="11"/>
      <c r="B14" s="8"/>
      <c r="C14" s="8"/>
      <c r="D14" s="8"/>
      <c r="E14" s="8"/>
      <c r="F14" s="4"/>
      <c r="G14" s="4"/>
      <c r="H14" s="8"/>
      <c r="I14" s="4"/>
      <c r="J14" s="4"/>
      <c r="K14" s="4"/>
      <c r="L14" s="4"/>
      <c r="M14" s="11"/>
      <c r="N14" s="8"/>
      <c r="O14" s="8"/>
      <c r="P14" s="8"/>
      <c r="Q14" s="8"/>
      <c r="R14" s="14"/>
      <c r="S14" s="14"/>
      <c r="T14" s="14"/>
    </row>
    <row r="15" spans="1:22" x14ac:dyDescent="0.25">
      <c r="A15" s="11"/>
      <c r="B15" s="8"/>
      <c r="C15" s="8"/>
      <c r="D15" s="8"/>
      <c r="E15" s="8"/>
      <c r="F15" s="4"/>
      <c r="G15" s="4"/>
      <c r="H15" s="8"/>
      <c r="I15" s="4"/>
      <c r="J15" s="4"/>
      <c r="K15" s="4"/>
      <c r="L15" s="4"/>
      <c r="M15" s="11"/>
      <c r="N15" s="8"/>
      <c r="O15" s="8"/>
      <c r="P15" s="8"/>
      <c r="Q15" s="8"/>
      <c r="R15" s="14"/>
      <c r="S15" s="14"/>
      <c r="T15" s="14"/>
    </row>
    <row r="16" spans="1:22" x14ac:dyDescent="0.25">
      <c r="A16" s="11"/>
      <c r="B16" s="8"/>
      <c r="C16" s="8"/>
      <c r="D16" s="8"/>
      <c r="E16" s="8"/>
      <c r="F16" s="4"/>
      <c r="G16" s="4"/>
      <c r="H16" s="8"/>
      <c r="I16" s="4"/>
      <c r="J16" s="4"/>
      <c r="K16" s="4"/>
      <c r="L16" s="4"/>
      <c r="M16" s="11"/>
      <c r="N16" s="8"/>
      <c r="O16" s="8"/>
      <c r="P16" s="8"/>
      <c r="Q16" s="8"/>
      <c r="R16" s="14"/>
      <c r="S16" s="14"/>
      <c r="T16" s="14"/>
    </row>
    <row r="17" spans="1:33" x14ac:dyDescent="0.25">
      <c r="A17" s="11"/>
      <c r="B17" s="8"/>
      <c r="C17" s="8"/>
      <c r="D17" s="8"/>
      <c r="E17" s="8"/>
      <c r="F17" s="4"/>
      <c r="G17" s="4"/>
      <c r="H17" s="8"/>
      <c r="I17" s="4"/>
      <c r="J17" s="4"/>
      <c r="K17" s="4"/>
      <c r="L17" s="4"/>
      <c r="M17" s="11"/>
      <c r="N17" s="8"/>
      <c r="O17" s="4"/>
      <c r="P17" s="4"/>
      <c r="Q17" s="8"/>
      <c r="R17" s="14"/>
      <c r="S17" s="14"/>
      <c r="T17" s="14"/>
    </row>
    <row r="18" spans="1:33" x14ac:dyDescent="0.25">
      <c r="A18" s="11"/>
      <c r="B18" s="8"/>
      <c r="C18" s="8"/>
      <c r="D18" s="8"/>
      <c r="E18" s="8"/>
      <c r="F18" s="4"/>
      <c r="G18" s="4"/>
      <c r="H18" s="8"/>
      <c r="I18" s="4"/>
      <c r="J18" s="4"/>
      <c r="K18" s="4"/>
      <c r="L18" s="4"/>
      <c r="M18" s="11"/>
      <c r="N18" s="8"/>
      <c r="O18" s="4"/>
      <c r="P18" s="4"/>
      <c r="Q18" s="8"/>
      <c r="R18" s="14"/>
      <c r="S18" s="14"/>
      <c r="T18" s="14"/>
    </row>
    <row r="19" spans="1:33" x14ac:dyDescent="0.25">
      <c r="A19" s="11"/>
      <c r="B19" s="8"/>
      <c r="C19" s="8"/>
      <c r="D19" s="8"/>
      <c r="E19" s="8"/>
      <c r="F19" s="4"/>
      <c r="G19" s="4"/>
      <c r="H19" s="8"/>
      <c r="I19" s="4"/>
      <c r="J19" s="4"/>
      <c r="K19" s="4"/>
      <c r="L19" s="4"/>
      <c r="M19" s="11"/>
      <c r="N19" s="8"/>
      <c r="O19" s="4"/>
      <c r="P19" s="4"/>
      <c r="Q19" s="8"/>
      <c r="R19" s="14"/>
      <c r="S19" s="14"/>
      <c r="T19" s="14"/>
    </row>
    <row r="25" spans="1:33" ht="39.6" x14ac:dyDescent="0.25">
      <c r="P25" s="21"/>
      <c r="X25" s="1" t="s">
        <v>93</v>
      </c>
      <c r="Y25" s="1" t="s">
        <v>6</v>
      </c>
      <c r="Z25" s="1" t="s">
        <v>5</v>
      </c>
      <c r="AE25" s="33" t="s">
        <v>94</v>
      </c>
      <c r="AF25" s="33" t="s">
        <v>95</v>
      </c>
    </row>
    <row r="26" spans="1:33" x14ac:dyDescent="0.25">
      <c r="X26" s="5" t="str">
        <f>"Risk "&amp;A4</f>
        <v>Risk 1c</v>
      </c>
      <c r="Y26" s="5">
        <f>G4-0.5</f>
        <v>2.5</v>
      </c>
      <c r="Z26" s="5">
        <f>F4-0.5</f>
        <v>3.5</v>
      </c>
      <c r="AE26" s="5" t="s">
        <v>96</v>
      </c>
      <c r="AF26" s="5" t="s">
        <v>97</v>
      </c>
      <c r="AG26" s="5">
        <v>1</v>
      </c>
    </row>
    <row r="27" spans="1:33" x14ac:dyDescent="0.25">
      <c r="X27" s="5" t="str">
        <f t="shared" ref="X27:X33" si="0">"Risk "&amp;A5</f>
        <v>Risk 2c</v>
      </c>
      <c r="Y27" s="5">
        <f t="shared" ref="Y27:Y33" si="1">G5-0.5</f>
        <v>2.5</v>
      </c>
      <c r="Z27" s="5">
        <f t="shared" ref="Z27:Z33" si="2">F5-0.5</f>
        <v>2.5</v>
      </c>
      <c r="AE27" s="5" t="s">
        <v>98</v>
      </c>
      <c r="AF27" s="5" t="s">
        <v>99</v>
      </c>
      <c r="AG27" s="5">
        <v>2</v>
      </c>
    </row>
    <row r="28" spans="1:33" x14ac:dyDescent="0.25">
      <c r="X28" s="5" t="str">
        <f t="shared" si="0"/>
        <v>Risk 3c</v>
      </c>
      <c r="Y28" s="5">
        <f t="shared" si="1"/>
        <v>1.5</v>
      </c>
      <c r="Z28" s="5">
        <f t="shared" si="2"/>
        <v>2.5</v>
      </c>
      <c r="AE28" s="5" t="s">
        <v>28</v>
      </c>
      <c r="AF28" s="5" t="s">
        <v>100</v>
      </c>
      <c r="AG28" s="5">
        <v>3</v>
      </c>
    </row>
    <row r="29" spans="1:33" x14ac:dyDescent="0.25">
      <c r="X29" s="5" t="str">
        <f t="shared" si="0"/>
        <v>Risk 4c</v>
      </c>
      <c r="Y29" s="5">
        <f t="shared" si="1"/>
        <v>0.5</v>
      </c>
      <c r="Z29" s="5">
        <f t="shared" si="2"/>
        <v>3.5</v>
      </c>
      <c r="AE29" s="5" t="s">
        <v>20</v>
      </c>
      <c r="AF29" s="5" t="s">
        <v>101</v>
      </c>
      <c r="AG29" s="5">
        <v>4</v>
      </c>
    </row>
    <row r="30" spans="1:33" x14ac:dyDescent="0.25">
      <c r="X30" s="5" t="str">
        <f t="shared" si="0"/>
        <v>Risk 5c</v>
      </c>
      <c r="Y30" s="5">
        <f t="shared" si="1"/>
        <v>1.5</v>
      </c>
      <c r="Z30" s="5">
        <f t="shared" si="2"/>
        <v>1.5</v>
      </c>
      <c r="AE30" s="5" t="s">
        <v>102</v>
      </c>
      <c r="AF30" s="5" t="s">
        <v>103</v>
      </c>
      <c r="AG30" s="5">
        <v>5</v>
      </c>
    </row>
    <row r="31" spans="1:33" x14ac:dyDescent="0.25">
      <c r="X31" s="5" t="str">
        <f t="shared" si="0"/>
        <v>Risk 6c</v>
      </c>
      <c r="Y31" s="5">
        <f t="shared" si="1"/>
        <v>0.5</v>
      </c>
      <c r="Z31" s="5">
        <f t="shared" si="2"/>
        <v>2.5</v>
      </c>
    </row>
    <row r="32" spans="1:33" x14ac:dyDescent="0.25">
      <c r="X32" s="5" t="str">
        <f t="shared" si="0"/>
        <v>Risk 7c</v>
      </c>
      <c r="Y32" s="5">
        <f t="shared" si="1"/>
        <v>2.5</v>
      </c>
      <c r="Z32" s="5">
        <f t="shared" si="2"/>
        <v>3.5</v>
      </c>
    </row>
    <row r="33" spans="24:26" x14ac:dyDescent="0.25">
      <c r="X33" s="5" t="str">
        <f t="shared" si="0"/>
        <v>Risk 8c</v>
      </c>
      <c r="Y33" s="5">
        <f t="shared" si="1"/>
        <v>1.5</v>
      </c>
      <c r="Z33" s="5">
        <f t="shared" si="2"/>
        <v>3.5</v>
      </c>
    </row>
    <row r="34" spans="24:26" x14ac:dyDescent="0.25">
      <c r="X34" s="5" t="str">
        <f t="shared" ref="X34:X40" si="3">"Risk "&amp;A12</f>
        <v xml:space="preserve">Risk </v>
      </c>
      <c r="Y34" s="5">
        <f t="shared" ref="Y34:Y40" si="4">G12-0.5</f>
        <v>-0.5</v>
      </c>
      <c r="Z34" s="5">
        <f t="shared" ref="Z34:Z40" si="5">F12-0.5</f>
        <v>-0.5</v>
      </c>
    </row>
    <row r="35" spans="24:26" x14ac:dyDescent="0.25">
      <c r="X35" s="5" t="str">
        <f t="shared" si="3"/>
        <v xml:space="preserve">Risk </v>
      </c>
      <c r="Y35" s="5">
        <f t="shared" si="4"/>
        <v>-0.5</v>
      </c>
      <c r="Z35" s="5">
        <f t="shared" si="5"/>
        <v>-0.5</v>
      </c>
    </row>
    <row r="36" spans="24:26" x14ac:dyDescent="0.25">
      <c r="X36" s="5" t="str">
        <f t="shared" si="3"/>
        <v xml:space="preserve">Risk </v>
      </c>
      <c r="Y36" s="5">
        <f t="shared" si="4"/>
        <v>-0.5</v>
      </c>
      <c r="Z36" s="5">
        <f t="shared" si="5"/>
        <v>-0.5</v>
      </c>
    </row>
    <row r="37" spans="24:26" x14ac:dyDescent="0.25">
      <c r="X37" s="5" t="str">
        <f t="shared" si="3"/>
        <v xml:space="preserve">Risk </v>
      </c>
      <c r="Y37" s="5">
        <f t="shared" si="4"/>
        <v>-0.5</v>
      </c>
      <c r="Z37" s="5">
        <f t="shared" si="5"/>
        <v>-0.5</v>
      </c>
    </row>
    <row r="38" spans="24:26" x14ac:dyDescent="0.25">
      <c r="X38" s="5" t="str">
        <f t="shared" si="3"/>
        <v xml:space="preserve">Risk </v>
      </c>
      <c r="Y38" s="5">
        <f t="shared" si="4"/>
        <v>-0.5</v>
      </c>
      <c r="Z38" s="5">
        <f t="shared" si="5"/>
        <v>-0.5</v>
      </c>
    </row>
    <row r="39" spans="24:26" x14ac:dyDescent="0.25">
      <c r="X39" s="5" t="str">
        <f t="shared" si="3"/>
        <v xml:space="preserve">Risk </v>
      </c>
      <c r="Y39" s="5">
        <f t="shared" si="4"/>
        <v>-0.5</v>
      </c>
      <c r="Z39" s="5">
        <f t="shared" si="5"/>
        <v>-0.5</v>
      </c>
    </row>
    <row r="40" spans="24:26" x14ac:dyDescent="0.25">
      <c r="X40" s="5" t="str">
        <f t="shared" si="3"/>
        <v xml:space="preserve">Risk </v>
      </c>
      <c r="Y40" s="5">
        <f t="shared" si="4"/>
        <v>-0.5</v>
      </c>
      <c r="Z40" s="5">
        <f t="shared" si="5"/>
        <v>-0.5</v>
      </c>
    </row>
  </sheetData>
  <conditionalFormatting sqref="H4:H19">
    <cfRule type="beginsWith" dxfId="8" priority="1" operator="beginsWith" text="G">
      <formula>LEFT(H4,LEN("G"))="G"</formula>
    </cfRule>
    <cfRule type="beginsWith" dxfId="7" priority="2" operator="beginsWith" text="A">
      <formula>LEFT(H4,LEN("A"))="A"</formula>
    </cfRule>
    <cfRule type="beginsWith" dxfId="6" priority="3" operator="beginsWith" text="R">
      <formula>LEFT(H4,LEN("R"))="R"</formula>
    </cfRule>
  </conditionalFormatting>
  <dataValidations count="5">
    <dataValidation type="list" allowBlank="1" showInputMessage="1" showErrorMessage="1" sqref="N12:N113" xr:uid="{C6F48EE4-2D79-43FB-B7C9-07D7762B68B1}">
      <formula1>"proposed,in progress,implemented"</formula1>
    </dataValidation>
    <dataValidation type="list" allowBlank="1" showInputMessage="1" showErrorMessage="1" sqref="H5" xr:uid="{443C237F-5495-4255-B3F4-FF55C86EE92F}">
      <formula1>$AE$26:$AE$30</formula1>
    </dataValidation>
    <dataValidation type="list" allowBlank="1" showInputMessage="1" showErrorMessage="1" sqref="S4:S19" xr:uid="{7C635605-76E1-4154-9201-2D997A77452E}">
      <formula1>$S$2:$S$3</formula1>
    </dataValidation>
    <dataValidation type="list" allowBlank="1" showInputMessage="1" showErrorMessage="1" sqref="L4:L108" xr:uid="{107DDEE2-0B4E-4CF2-9F83-CAB122814E56}">
      <formula1>"termination/avoidance,reduction,retention/tolerance,transfer"</formula1>
    </dataValidation>
    <dataValidation type="list" allowBlank="1" showInputMessage="1" showErrorMessage="1" sqref="H4:H19" xr:uid="{3496C135-244E-483A-AA6B-F5BDB7B13A22}">
      <formula1>"Red, Amber, Green"</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84884-760C-4E51-B240-F234DD906912}">
  <dimension ref="A3:AG41"/>
  <sheetViews>
    <sheetView zoomScale="70" zoomScaleNormal="80" workbookViewId="0">
      <pane xSplit="2" ySplit="3" topLeftCell="C4" activePane="bottomRight" state="frozen"/>
      <selection pane="topRight"/>
      <selection pane="bottomLeft"/>
      <selection pane="bottomRight" sqref="A1:XFD1048576"/>
    </sheetView>
  </sheetViews>
  <sheetFormatPr defaultColWidth="9.109375" defaultRowHeight="13.2" x14ac:dyDescent="0.25"/>
  <cols>
    <col min="1" max="1" width="7.6640625" style="5" customWidth="1"/>
    <col min="2" max="2" width="42.33203125" style="5" customWidth="1"/>
    <col min="3" max="3" width="27.109375" style="5" customWidth="1"/>
    <col min="4" max="4" width="27.88671875" style="5" customWidth="1"/>
    <col min="5" max="5" width="67.5546875" style="5" customWidth="1"/>
    <col min="6" max="6" width="7.109375" style="5" bestFit="1" customWidth="1"/>
    <col min="7" max="7" width="9.109375" style="5" bestFit="1" customWidth="1"/>
    <col min="8" max="8" width="11.44140625" style="5" bestFit="1" customWidth="1"/>
    <col min="9" max="11" width="12.6640625" style="5" customWidth="1"/>
    <col min="12" max="12" width="24.44140625" style="5" customWidth="1"/>
    <col min="13" max="13" width="92.33203125" style="5" customWidth="1"/>
    <col min="14" max="14" width="25" style="5" customWidth="1"/>
    <col min="15" max="15" width="23.6640625" style="5" customWidth="1"/>
    <col min="16" max="17" width="14.6640625" style="5" customWidth="1"/>
    <col min="18" max="19" width="15.33203125" style="5" customWidth="1"/>
    <col min="20" max="20" width="36" style="5" customWidth="1"/>
    <col min="21" max="16384" width="9.109375" style="5"/>
  </cols>
  <sheetData>
    <row r="3" spans="1:20" ht="52.8" x14ac:dyDescent="0.25">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row>
    <row r="4" spans="1:20" ht="163.95" customHeight="1" x14ac:dyDescent="0.25">
      <c r="A4" s="9" t="s">
        <v>182</v>
      </c>
      <c r="B4" s="11" t="s">
        <v>183</v>
      </c>
      <c r="C4" s="29" t="s">
        <v>184</v>
      </c>
      <c r="D4" s="11" t="s">
        <v>28</v>
      </c>
      <c r="E4" s="11" t="s">
        <v>185</v>
      </c>
      <c r="F4" s="3">
        <v>3</v>
      </c>
      <c r="G4" s="3">
        <v>3</v>
      </c>
      <c r="H4" s="11" t="s">
        <v>22</v>
      </c>
      <c r="I4" s="3">
        <v>3</v>
      </c>
      <c r="J4" s="3">
        <v>2</v>
      </c>
      <c r="K4" s="17"/>
      <c r="L4" s="17" t="s">
        <v>23</v>
      </c>
      <c r="M4" s="29" t="s">
        <v>186</v>
      </c>
      <c r="N4" s="29" t="s">
        <v>115</v>
      </c>
      <c r="O4" s="11" t="s">
        <v>34</v>
      </c>
      <c r="P4" s="25"/>
      <c r="Q4" s="11" t="s">
        <v>39</v>
      </c>
      <c r="R4" s="25">
        <v>45931</v>
      </c>
      <c r="S4" s="25"/>
      <c r="T4" s="11"/>
    </row>
    <row r="5" spans="1:20" ht="165.6" customHeight="1" x14ac:dyDescent="0.25">
      <c r="A5" s="9" t="s">
        <v>187</v>
      </c>
      <c r="B5" s="8" t="s">
        <v>188</v>
      </c>
      <c r="C5" s="8" t="s">
        <v>189</v>
      </c>
      <c r="D5" s="8" t="s">
        <v>49</v>
      </c>
      <c r="E5" s="8" t="s">
        <v>75</v>
      </c>
      <c r="F5" s="3">
        <v>2</v>
      </c>
      <c r="G5" s="3">
        <v>2</v>
      </c>
      <c r="H5" s="16" t="s">
        <v>30</v>
      </c>
      <c r="I5" s="3">
        <v>2</v>
      </c>
      <c r="J5" s="3">
        <v>1</v>
      </c>
      <c r="K5" s="3"/>
      <c r="L5" s="3" t="s">
        <v>23</v>
      </c>
      <c r="M5" s="11" t="s">
        <v>190</v>
      </c>
      <c r="N5" s="13" t="s">
        <v>77</v>
      </c>
      <c r="O5" s="8" t="s">
        <v>34</v>
      </c>
      <c r="P5" s="8"/>
      <c r="Q5" s="11" t="s">
        <v>24</v>
      </c>
      <c r="R5" s="25">
        <v>45931</v>
      </c>
      <c r="S5" s="14"/>
      <c r="T5" s="14"/>
    </row>
    <row r="6" spans="1:20" ht="252" customHeight="1" x14ac:dyDescent="0.25">
      <c r="A6" s="9" t="s">
        <v>191</v>
      </c>
      <c r="B6" s="8" t="s">
        <v>192</v>
      </c>
      <c r="C6" s="8" t="s">
        <v>193</v>
      </c>
      <c r="D6" s="8" t="s">
        <v>28</v>
      </c>
      <c r="E6" s="8" t="s">
        <v>71</v>
      </c>
      <c r="F6" s="3">
        <v>3</v>
      </c>
      <c r="G6" s="3">
        <v>3</v>
      </c>
      <c r="H6" s="8" t="s">
        <v>22</v>
      </c>
      <c r="I6" s="3">
        <v>2</v>
      </c>
      <c r="J6" s="3">
        <v>2</v>
      </c>
      <c r="K6" s="4"/>
      <c r="L6" s="3" t="s">
        <v>23</v>
      </c>
      <c r="M6" s="11" t="s">
        <v>194</v>
      </c>
      <c r="N6" s="13" t="s">
        <v>195</v>
      </c>
      <c r="O6" s="8" t="s">
        <v>34</v>
      </c>
      <c r="P6" s="4"/>
      <c r="Q6" s="11" t="s">
        <v>24</v>
      </c>
      <c r="R6" s="25">
        <v>45931</v>
      </c>
      <c r="S6" s="14"/>
      <c r="T6" s="14" t="s">
        <v>196</v>
      </c>
    </row>
    <row r="7" spans="1:20" ht="252" customHeight="1" x14ac:dyDescent="0.25">
      <c r="A7" s="9" t="s">
        <v>197</v>
      </c>
      <c r="B7" s="8" t="s">
        <v>198</v>
      </c>
      <c r="C7" s="8" t="s">
        <v>199</v>
      </c>
      <c r="D7" s="8" t="s">
        <v>28</v>
      </c>
      <c r="E7" s="8" t="s">
        <v>75</v>
      </c>
      <c r="F7" s="3">
        <v>3</v>
      </c>
      <c r="G7" s="3">
        <v>3</v>
      </c>
      <c r="H7" s="8" t="s">
        <v>22</v>
      </c>
      <c r="I7" s="3">
        <v>3</v>
      </c>
      <c r="J7" s="3">
        <v>2</v>
      </c>
      <c r="K7" s="4"/>
      <c r="L7" s="3" t="s">
        <v>23</v>
      </c>
      <c r="M7" s="11" t="s">
        <v>200</v>
      </c>
      <c r="N7" s="13" t="s">
        <v>201</v>
      </c>
      <c r="O7" s="8" t="s">
        <v>34</v>
      </c>
      <c r="P7" s="30"/>
      <c r="Q7" s="11" t="s">
        <v>24</v>
      </c>
      <c r="R7" s="25">
        <v>45931</v>
      </c>
      <c r="S7" s="14"/>
      <c r="T7" s="14"/>
    </row>
    <row r="8" spans="1:20" ht="108.6" customHeight="1" x14ac:dyDescent="0.25">
      <c r="A8" s="9" t="s">
        <v>202</v>
      </c>
      <c r="B8" s="28" t="s">
        <v>203</v>
      </c>
      <c r="C8" s="8" t="s">
        <v>204</v>
      </c>
      <c r="D8" s="8" t="s">
        <v>205</v>
      </c>
      <c r="E8" s="8" t="s">
        <v>206</v>
      </c>
      <c r="F8" s="3">
        <v>3</v>
      </c>
      <c r="G8" s="3">
        <v>2</v>
      </c>
      <c r="H8" s="8" t="s">
        <v>30</v>
      </c>
      <c r="I8" s="3">
        <v>3</v>
      </c>
      <c r="J8" s="3">
        <v>2</v>
      </c>
      <c r="K8" s="3"/>
      <c r="L8" s="3" t="s">
        <v>31</v>
      </c>
      <c r="M8" s="8" t="s">
        <v>220</v>
      </c>
      <c r="N8" s="13" t="s">
        <v>221</v>
      </c>
      <c r="O8" s="31" t="s">
        <v>34</v>
      </c>
      <c r="P8" s="4"/>
      <c r="Q8" s="32" t="s">
        <v>24</v>
      </c>
      <c r="R8" s="25">
        <v>45931</v>
      </c>
      <c r="S8" s="14"/>
      <c r="T8" s="14"/>
    </row>
    <row r="9" spans="1:20" ht="105.6" x14ac:dyDescent="0.25">
      <c r="A9" s="9" t="s">
        <v>207</v>
      </c>
      <c r="B9" s="8" t="s">
        <v>208</v>
      </c>
      <c r="C9" s="8" t="s">
        <v>209</v>
      </c>
      <c r="D9" s="8" t="s">
        <v>28</v>
      </c>
      <c r="E9" s="8" t="s">
        <v>210</v>
      </c>
      <c r="F9" s="3">
        <v>3</v>
      </c>
      <c r="G9" s="3">
        <v>2</v>
      </c>
      <c r="H9" s="8" t="s">
        <v>30</v>
      </c>
      <c r="I9" s="3">
        <v>3</v>
      </c>
      <c r="J9" s="3">
        <v>2</v>
      </c>
      <c r="K9" s="3"/>
      <c r="L9" s="3" t="s">
        <v>31</v>
      </c>
      <c r="M9" s="8" t="s">
        <v>211</v>
      </c>
      <c r="N9" s="13" t="s">
        <v>221</v>
      </c>
      <c r="O9" s="8" t="s">
        <v>34</v>
      </c>
      <c r="P9" s="34"/>
      <c r="Q9" s="8" t="s">
        <v>116</v>
      </c>
      <c r="R9" s="25">
        <v>45931</v>
      </c>
      <c r="S9" s="14"/>
      <c r="T9" s="14"/>
    </row>
    <row r="10" spans="1:20" x14ac:dyDescent="0.25">
      <c r="A10" s="11"/>
      <c r="B10" s="8"/>
      <c r="C10" s="8"/>
      <c r="D10" s="8"/>
      <c r="E10" s="8"/>
      <c r="F10" s="4"/>
      <c r="G10" s="4"/>
      <c r="H10" s="8"/>
      <c r="I10" s="4"/>
      <c r="J10" s="4"/>
      <c r="K10" s="4"/>
      <c r="L10" s="4"/>
      <c r="M10" s="8"/>
      <c r="N10" s="8"/>
      <c r="O10" s="8"/>
      <c r="P10" s="8"/>
      <c r="Q10" s="8"/>
      <c r="R10" s="14"/>
      <c r="S10" s="14"/>
      <c r="T10" s="14"/>
    </row>
    <row r="11" spans="1:20" x14ac:dyDescent="0.25">
      <c r="A11" s="11"/>
      <c r="B11" s="8"/>
      <c r="C11" s="8"/>
      <c r="D11" s="8"/>
      <c r="E11" s="8"/>
      <c r="F11" s="4"/>
      <c r="G11" s="4"/>
      <c r="H11" s="8"/>
      <c r="I11" s="4"/>
      <c r="J11" s="4"/>
      <c r="K11" s="4"/>
      <c r="L11" s="4"/>
      <c r="M11" s="8"/>
      <c r="N11" s="8"/>
      <c r="O11" s="8"/>
      <c r="P11" s="8"/>
      <c r="Q11" s="8"/>
      <c r="R11" s="14"/>
      <c r="S11" s="14"/>
      <c r="T11" s="14"/>
    </row>
    <row r="12" spans="1:20" x14ac:dyDescent="0.25">
      <c r="A12" s="11"/>
      <c r="B12" s="8"/>
      <c r="C12" s="8"/>
      <c r="D12" s="8"/>
      <c r="E12" s="8"/>
      <c r="F12" s="4"/>
      <c r="G12" s="4"/>
      <c r="H12" s="8"/>
      <c r="I12" s="4"/>
      <c r="J12" s="4"/>
      <c r="K12" s="4"/>
      <c r="L12" s="4"/>
      <c r="M12" s="8"/>
      <c r="N12" s="8"/>
      <c r="O12" s="14"/>
      <c r="P12" s="14"/>
      <c r="Q12" s="8"/>
      <c r="R12" s="14"/>
      <c r="S12" s="14"/>
      <c r="T12" s="14"/>
    </row>
    <row r="13" spans="1:20" x14ac:dyDescent="0.25">
      <c r="A13" s="11"/>
      <c r="B13" s="8"/>
      <c r="C13" s="8"/>
      <c r="D13" s="8"/>
      <c r="E13" s="8"/>
      <c r="F13" s="4"/>
      <c r="G13" s="4"/>
      <c r="H13" s="8"/>
      <c r="I13" s="4"/>
      <c r="J13" s="4"/>
      <c r="K13" s="4"/>
      <c r="L13" s="4"/>
      <c r="M13" s="8"/>
      <c r="N13" s="8"/>
      <c r="O13" s="4"/>
      <c r="P13" s="4"/>
      <c r="Q13" s="8"/>
      <c r="R13" s="14"/>
      <c r="S13" s="14"/>
      <c r="T13" s="14"/>
    </row>
    <row r="14" spans="1:20" x14ac:dyDescent="0.25">
      <c r="A14" s="11"/>
      <c r="B14" s="8"/>
      <c r="C14" s="8"/>
      <c r="D14" s="8"/>
      <c r="E14" s="8"/>
      <c r="F14" s="4"/>
      <c r="G14" s="4"/>
      <c r="H14" s="8"/>
      <c r="I14" s="4"/>
      <c r="J14" s="4"/>
      <c r="K14" s="4"/>
      <c r="L14" s="4"/>
      <c r="M14" s="8"/>
      <c r="N14" s="8"/>
      <c r="O14" s="8"/>
      <c r="P14" s="8"/>
      <c r="Q14" s="8"/>
      <c r="R14" s="14"/>
      <c r="S14" s="14"/>
      <c r="T14" s="14"/>
    </row>
    <row r="15" spans="1:20" x14ac:dyDescent="0.25">
      <c r="A15" s="11"/>
      <c r="B15" s="8"/>
      <c r="C15" s="8"/>
      <c r="D15" s="8"/>
      <c r="E15" s="8"/>
      <c r="F15" s="4"/>
      <c r="G15" s="4"/>
      <c r="H15" s="8"/>
      <c r="I15" s="4"/>
      <c r="J15" s="4"/>
      <c r="K15" s="4"/>
      <c r="L15" s="4"/>
      <c r="M15" s="8"/>
      <c r="N15" s="8"/>
      <c r="O15" s="8"/>
      <c r="P15" s="8"/>
      <c r="Q15" s="8"/>
      <c r="R15" s="14"/>
      <c r="S15" s="14"/>
      <c r="T15" s="14"/>
    </row>
    <row r="16" spans="1:20" x14ac:dyDescent="0.25">
      <c r="A16" s="11"/>
      <c r="B16" s="8"/>
      <c r="C16" s="8"/>
      <c r="D16" s="8"/>
      <c r="E16" s="8"/>
      <c r="F16" s="4"/>
      <c r="G16" s="4"/>
      <c r="H16" s="8"/>
      <c r="I16" s="4"/>
      <c r="J16" s="4"/>
      <c r="K16" s="4"/>
      <c r="L16" s="4"/>
      <c r="M16" s="8"/>
      <c r="N16" s="8"/>
      <c r="O16" s="8"/>
      <c r="P16" s="8"/>
      <c r="Q16" s="8"/>
      <c r="R16" s="14"/>
      <c r="S16" s="14"/>
      <c r="T16" s="14"/>
    </row>
    <row r="17" spans="1:33" x14ac:dyDescent="0.25">
      <c r="A17" s="11"/>
      <c r="B17" s="8"/>
      <c r="C17" s="8"/>
      <c r="D17" s="8"/>
      <c r="E17" s="8"/>
      <c r="F17" s="4"/>
      <c r="G17" s="4"/>
      <c r="H17" s="8"/>
      <c r="I17" s="4"/>
      <c r="J17" s="4"/>
      <c r="K17" s="4"/>
      <c r="L17" s="4"/>
      <c r="M17" s="8"/>
      <c r="N17" s="8"/>
      <c r="O17" s="8"/>
      <c r="P17" s="8"/>
      <c r="Q17" s="8"/>
      <c r="R17" s="14"/>
      <c r="S17" s="14"/>
      <c r="T17" s="14"/>
    </row>
    <row r="18" spans="1:33" x14ac:dyDescent="0.25">
      <c r="A18" s="11"/>
      <c r="B18" s="8"/>
      <c r="C18" s="8"/>
      <c r="D18" s="8"/>
      <c r="E18" s="8"/>
      <c r="F18" s="4"/>
      <c r="G18" s="4"/>
      <c r="H18" s="8"/>
      <c r="I18" s="4"/>
      <c r="J18" s="4"/>
      <c r="K18" s="4"/>
      <c r="L18" s="4"/>
      <c r="M18" s="8"/>
      <c r="N18" s="8"/>
      <c r="O18" s="4"/>
      <c r="P18" s="4"/>
      <c r="Q18" s="8"/>
      <c r="R18" s="14"/>
      <c r="S18" s="14"/>
      <c r="T18" s="14"/>
    </row>
    <row r="19" spans="1:33" x14ac:dyDescent="0.25">
      <c r="A19" s="11"/>
      <c r="B19" s="8"/>
      <c r="C19" s="8"/>
      <c r="D19" s="8"/>
      <c r="E19" s="8"/>
      <c r="F19" s="4"/>
      <c r="G19" s="4"/>
      <c r="H19" s="8"/>
      <c r="I19" s="4"/>
      <c r="J19" s="4"/>
      <c r="K19" s="4"/>
      <c r="L19" s="4"/>
      <c r="M19" s="8"/>
      <c r="N19" s="8"/>
      <c r="O19" s="4"/>
      <c r="P19" s="4"/>
      <c r="Q19" s="8"/>
      <c r="R19" s="14"/>
      <c r="S19" s="14"/>
      <c r="T19" s="14"/>
    </row>
    <row r="20" spans="1:33" x14ac:dyDescent="0.25">
      <c r="A20" s="11"/>
      <c r="B20" s="8"/>
      <c r="C20" s="8"/>
      <c r="D20" s="8"/>
      <c r="E20" s="8"/>
      <c r="F20" s="4"/>
      <c r="G20" s="4"/>
      <c r="H20" s="8"/>
      <c r="I20" s="4"/>
      <c r="J20" s="4"/>
      <c r="K20" s="4"/>
      <c r="L20" s="4"/>
      <c r="M20" s="8"/>
      <c r="N20" s="8"/>
      <c r="O20" s="4"/>
      <c r="P20" s="4"/>
      <c r="Q20" s="8"/>
      <c r="R20" s="14"/>
      <c r="S20" s="14"/>
      <c r="T20" s="14"/>
    </row>
    <row r="26" spans="1:33" ht="39.6" x14ac:dyDescent="0.25">
      <c r="P26" s="21"/>
      <c r="X26" s="1" t="s">
        <v>93</v>
      </c>
      <c r="Y26" s="1" t="s">
        <v>6</v>
      </c>
      <c r="Z26" s="1" t="s">
        <v>5</v>
      </c>
      <c r="AE26" s="33" t="s">
        <v>94</v>
      </c>
      <c r="AF26" s="33" t="s">
        <v>95</v>
      </c>
    </row>
    <row r="27" spans="1:33" x14ac:dyDescent="0.25">
      <c r="X27" s="5" t="str">
        <f t="shared" ref="X27:X32" si="0">"Risk "&amp;A4</f>
        <v>Risk 1d</v>
      </c>
      <c r="Y27" s="5">
        <f t="shared" ref="Y27:Y32" si="1">G4-0.5</f>
        <v>2.5</v>
      </c>
      <c r="Z27" s="5">
        <f t="shared" ref="Z27:Z32" si="2">F4-0.5</f>
        <v>2.5</v>
      </c>
      <c r="AE27" s="5" t="s">
        <v>96</v>
      </c>
      <c r="AF27" s="5" t="s">
        <v>97</v>
      </c>
      <c r="AG27" s="5">
        <v>1</v>
      </c>
    </row>
    <row r="28" spans="1:33" x14ac:dyDescent="0.25">
      <c r="X28" s="5" t="str">
        <f t="shared" si="0"/>
        <v>Risk 2d</v>
      </c>
      <c r="Y28" s="5">
        <f t="shared" si="1"/>
        <v>1.5</v>
      </c>
      <c r="Z28" s="5">
        <f t="shared" si="2"/>
        <v>1.5</v>
      </c>
      <c r="AE28" s="5" t="s">
        <v>98</v>
      </c>
      <c r="AF28" s="5" t="s">
        <v>99</v>
      </c>
      <c r="AG28" s="5">
        <v>2</v>
      </c>
    </row>
    <row r="29" spans="1:33" x14ac:dyDescent="0.25">
      <c r="X29" s="5" t="str">
        <f t="shared" si="0"/>
        <v>Risk 3d</v>
      </c>
      <c r="Y29" s="5">
        <f t="shared" si="1"/>
        <v>2.5</v>
      </c>
      <c r="Z29" s="5">
        <f t="shared" si="2"/>
        <v>2.5</v>
      </c>
      <c r="AE29" s="5" t="s">
        <v>28</v>
      </c>
      <c r="AF29" s="5" t="s">
        <v>100</v>
      </c>
      <c r="AG29" s="5">
        <v>3</v>
      </c>
    </row>
    <row r="30" spans="1:33" x14ac:dyDescent="0.25">
      <c r="X30" s="5" t="str">
        <f t="shared" si="0"/>
        <v>Risk 4d</v>
      </c>
      <c r="Y30" s="5">
        <f t="shared" si="1"/>
        <v>2.5</v>
      </c>
      <c r="Z30" s="5">
        <f t="shared" si="2"/>
        <v>2.5</v>
      </c>
      <c r="AE30" s="5" t="s">
        <v>20</v>
      </c>
      <c r="AF30" s="5" t="s">
        <v>101</v>
      </c>
      <c r="AG30" s="5">
        <v>4</v>
      </c>
    </row>
    <row r="31" spans="1:33" x14ac:dyDescent="0.25">
      <c r="X31" s="5" t="str">
        <f t="shared" si="0"/>
        <v>Risk 5d</v>
      </c>
      <c r="Y31" s="5">
        <f t="shared" si="1"/>
        <v>1.5</v>
      </c>
      <c r="Z31" s="5">
        <f t="shared" si="2"/>
        <v>2.5</v>
      </c>
      <c r="AE31" s="5" t="s">
        <v>102</v>
      </c>
      <c r="AF31" s="5" t="s">
        <v>103</v>
      </c>
      <c r="AG31" s="5">
        <v>5</v>
      </c>
    </row>
    <row r="32" spans="1:33" x14ac:dyDescent="0.25">
      <c r="X32" s="5" t="str">
        <f t="shared" si="0"/>
        <v>Risk 6d</v>
      </c>
      <c r="Y32" s="5">
        <f t="shared" si="1"/>
        <v>1.5</v>
      </c>
      <c r="Z32" s="5">
        <f t="shared" si="2"/>
        <v>2.5</v>
      </c>
    </row>
    <row r="33" spans="24:26" x14ac:dyDescent="0.25">
      <c r="X33" s="5" t="str">
        <f t="shared" ref="X33:X41" si="3">"Risk "&amp;A11</f>
        <v xml:space="preserve">Risk </v>
      </c>
      <c r="Y33" s="5">
        <f t="shared" ref="Y33:Y41" si="4">G11-0.5</f>
        <v>-0.5</v>
      </c>
      <c r="Z33" s="5">
        <f t="shared" ref="Z33:Z41" si="5">F11-0.5</f>
        <v>-0.5</v>
      </c>
    </row>
    <row r="34" spans="24:26" x14ac:dyDescent="0.25">
      <c r="X34" s="5" t="str">
        <f t="shared" si="3"/>
        <v xml:space="preserve">Risk </v>
      </c>
      <c r="Y34" s="5">
        <f t="shared" si="4"/>
        <v>-0.5</v>
      </c>
      <c r="Z34" s="5">
        <f t="shared" si="5"/>
        <v>-0.5</v>
      </c>
    </row>
    <row r="35" spans="24:26" x14ac:dyDescent="0.25">
      <c r="X35" s="5" t="str">
        <f t="shared" si="3"/>
        <v xml:space="preserve">Risk </v>
      </c>
      <c r="Y35" s="5">
        <f t="shared" si="4"/>
        <v>-0.5</v>
      </c>
      <c r="Z35" s="5">
        <f t="shared" si="5"/>
        <v>-0.5</v>
      </c>
    </row>
    <row r="36" spans="24:26" x14ac:dyDescent="0.25">
      <c r="X36" s="5" t="str">
        <f t="shared" si="3"/>
        <v xml:space="preserve">Risk </v>
      </c>
      <c r="Y36" s="5">
        <f t="shared" si="4"/>
        <v>-0.5</v>
      </c>
      <c r="Z36" s="5">
        <f t="shared" si="5"/>
        <v>-0.5</v>
      </c>
    </row>
    <row r="37" spans="24:26" x14ac:dyDescent="0.25">
      <c r="X37" s="5" t="str">
        <f t="shared" si="3"/>
        <v xml:space="preserve">Risk </v>
      </c>
      <c r="Y37" s="5">
        <f t="shared" si="4"/>
        <v>-0.5</v>
      </c>
      <c r="Z37" s="5">
        <f t="shared" si="5"/>
        <v>-0.5</v>
      </c>
    </row>
    <row r="38" spans="24:26" x14ac:dyDescent="0.25">
      <c r="X38" s="5" t="str">
        <f t="shared" si="3"/>
        <v xml:space="preserve">Risk </v>
      </c>
      <c r="Y38" s="5">
        <f t="shared" si="4"/>
        <v>-0.5</v>
      </c>
      <c r="Z38" s="5">
        <f t="shared" si="5"/>
        <v>-0.5</v>
      </c>
    </row>
    <row r="39" spans="24:26" x14ac:dyDescent="0.25">
      <c r="X39" s="5" t="str">
        <f t="shared" si="3"/>
        <v xml:space="preserve">Risk </v>
      </c>
      <c r="Y39" s="5">
        <f t="shared" si="4"/>
        <v>-0.5</v>
      </c>
      <c r="Z39" s="5">
        <f t="shared" si="5"/>
        <v>-0.5</v>
      </c>
    </row>
    <row r="40" spans="24:26" x14ac:dyDescent="0.25">
      <c r="X40" s="5" t="str">
        <f t="shared" si="3"/>
        <v xml:space="preserve">Risk </v>
      </c>
      <c r="Y40" s="5">
        <f t="shared" si="4"/>
        <v>-0.5</v>
      </c>
      <c r="Z40" s="5">
        <f t="shared" si="5"/>
        <v>-0.5</v>
      </c>
    </row>
    <row r="41" spans="24:26" x14ac:dyDescent="0.25">
      <c r="X41" s="5" t="str">
        <f t="shared" si="3"/>
        <v xml:space="preserve">Risk </v>
      </c>
      <c r="Y41" s="5">
        <f t="shared" si="4"/>
        <v>-0.5</v>
      </c>
      <c r="Z41" s="5">
        <f t="shared" si="5"/>
        <v>-0.5</v>
      </c>
    </row>
  </sheetData>
  <autoFilter ref="A3:AG3" xr:uid="{E3184884-760C-4E51-B240-F234DD906912}"/>
  <conditionalFormatting sqref="H4:H8">
    <cfRule type="beginsWith" dxfId="5" priority="1" operator="beginsWith" text="G">
      <formula>LEFT(H4,LEN("G"))="G"</formula>
    </cfRule>
    <cfRule type="beginsWith" dxfId="4" priority="2" operator="beginsWith" text="A">
      <formula>LEFT(H4,LEN("A"))="A"</formula>
    </cfRule>
    <cfRule type="beginsWith" dxfId="3" priority="3" operator="beginsWith" text="R">
      <formula>LEFT(H4,LEN("R"))="R"</formula>
    </cfRule>
  </conditionalFormatting>
  <conditionalFormatting sqref="H8:H20">
    <cfRule type="beginsWith" dxfId="2" priority="10" operator="beginsWith" text="G">
      <formula>LEFT(H8,LEN("G"))="G"</formula>
    </cfRule>
    <cfRule type="beginsWith" dxfId="1" priority="11" operator="beginsWith" text="A">
      <formula>LEFT(H8,LEN("A"))="A"</formula>
    </cfRule>
    <cfRule type="beginsWith" dxfId="0" priority="12" operator="beginsWith" text="R">
      <formula>LEFT(H8,LEN("R"))="R"</formula>
    </cfRule>
  </conditionalFormatting>
  <dataValidations count="4">
    <dataValidation type="list" allowBlank="1" showInputMessage="1" showErrorMessage="1" sqref="S4:S20" xr:uid="{EAF045AB-67AF-4D8C-B635-154E130DC4EF}">
      <formula1>$S$2:$S$3</formula1>
    </dataValidation>
    <dataValidation type="list" allowBlank="1" showInputMessage="1" showErrorMessage="1" sqref="H4:H20" xr:uid="{F0604F2C-7A27-41C3-9A8B-6FE62472BF8A}">
      <formula1>"Red, Amber, Green"</formula1>
    </dataValidation>
    <dataValidation type="list" allowBlank="1" showInputMessage="1" showErrorMessage="1" sqref="N10:N114" xr:uid="{FE02B3EA-830F-472D-8D95-557BBCC50D34}">
      <formula1>"proposed,in progress,implemented"</formula1>
    </dataValidation>
    <dataValidation type="list" allowBlank="1" showInputMessage="1" showErrorMessage="1" sqref="L4:L109" xr:uid="{8608D15E-4538-4D79-AB0A-430DD4BCCCF2}">
      <formula1>"termination/avoidance,reduction,retention/tolerance,transfer"</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ersionControl xmlns="fb421853-688c-4895-9bf8-6bc14ea16dd3" xsi:nil="true"/>
    <ApprovedbyPensionFundCommittee xmlns="fb421853-688c-4895-9bf8-6bc14ea16dd3" xsi:nil="true"/>
    <Fund xmlns="fb421853-688c-4895-9bf8-6bc14ea16dd3" xsi:nil="true"/>
    <Nextreviewdate xmlns="fb421853-688c-4895-9bf8-6bc14ea16dd3" xsi:nil="true"/>
    <lcf76f155ced4ddcb4097134ff3c332f xmlns="fb421853-688c-4895-9bf8-6bc14ea16dd3">
      <Terms xmlns="http://schemas.microsoft.com/office/infopath/2007/PartnerControls"/>
    </lcf76f155ced4ddcb4097134ff3c332f>
    <CurrentStatus xmlns="fb421853-688c-4895-9bf8-6bc14ea16dd3" xsi:nil="true"/>
    <TaxCatchAll xmlns="75f017ce-8fe9-4f14-bafe-74422bb7015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C8A295830D9F4D995725E03682D6C2" ma:contentTypeVersion="20" ma:contentTypeDescription="Create a new document." ma:contentTypeScope="" ma:versionID="6ecf19c94a5170036b087443ed9f71c9">
  <xsd:schema xmlns:xsd="http://www.w3.org/2001/XMLSchema" xmlns:xs="http://www.w3.org/2001/XMLSchema" xmlns:p="http://schemas.microsoft.com/office/2006/metadata/properties" xmlns:ns2="fb421853-688c-4895-9bf8-6bc14ea16dd3" xmlns:ns3="75f017ce-8fe9-4f14-bafe-74422bb7015b" targetNamespace="http://schemas.microsoft.com/office/2006/metadata/properties" ma:root="true" ma:fieldsID="104cc524138fba9fc0a566ad50eb9c95" ns2:_="" ns3:_="">
    <xsd:import namespace="fb421853-688c-4895-9bf8-6bc14ea16dd3"/>
    <xsd:import namespace="75f017ce-8fe9-4f14-bafe-74422bb7015b"/>
    <xsd:element name="properties">
      <xsd:complexType>
        <xsd:sequence>
          <xsd:element name="documentManagement">
            <xsd:complexType>
              <xsd:all>
                <xsd:element ref="ns2:MediaServiceMetadata" minOccurs="0"/>
                <xsd:element ref="ns2:MediaServiceFastMetadata" minOccurs="0"/>
                <xsd:element ref="ns2:Fund" minOccurs="0"/>
                <xsd:element ref="ns2:ApprovedbyPensionFundCommittee" minOccurs="0"/>
                <xsd:element ref="ns2:Nextreviewdate" minOccurs="0"/>
                <xsd:element ref="ns3:SharedWithUsers" minOccurs="0"/>
                <xsd:element ref="ns3:SharedWithDetails" minOccurs="0"/>
                <xsd:element ref="ns2:VersionControl"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ServiceLocation" minOccurs="0"/>
                <xsd:element ref="ns2:Current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421853-688c-4895-9bf8-6bc14ea16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Fund" ma:index="10" nillable="true" ma:displayName="Fund" ma:format="Dropdown" ma:internalName="Fund">
      <xsd:simpleType>
        <xsd:restriction base="dms:Choice">
          <xsd:enumeration value="NPF"/>
          <xsd:enumeration value="CPF"/>
        </xsd:restriction>
      </xsd:simpleType>
    </xsd:element>
    <xsd:element name="ApprovedbyPensionFundCommittee" ma:index="11" nillable="true" ma:displayName="Approved by Pension Fund Committee" ma:format="DateOnly" ma:internalName="ApprovedbyPensionFundCommittee">
      <xsd:simpleType>
        <xsd:restriction base="dms:DateTime"/>
      </xsd:simpleType>
    </xsd:element>
    <xsd:element name="Nextreviewdate" ma:index="12" nillable="true" ma:displayName="Next review date" ma:format="DateOnly" ma:internalName="Nextreviewdate">
      <xsd:simpleType>
        <xsd:restriction base="dms:DateTime"/>
      </xsd:simpleType>
    </xsd:element>
    <xsd:element name="VersionControl" ma:index="15" nillable="true" ma:displayName="Version Control" ma:format="Dropdown" ma:internalName="VersionControl">
      <xsd:simpleType>
        <xsd:restriction base="dms:Choice">
          <xsd:enumeration value="Final/Current"/>
          <xsd:enumeration value="Previous"/>
          <xsd:enumeration value="Draft"/>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89f0a35-525e-477e-9923-e3b749442c0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CurrentStatus" ma:index="26" nillable="true" ma:displayName="Current Status" ma:format="Dropdown" ma:internalName="CurrentStatus">
      <xsd:simpleType>
        <xsd:restriction base="dms:Text">
          <xsd:maxLength value="255"/>
        </xsd:restriction>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5f017ce-8fe9-4f14-bafe-74422bb7015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b88617e8-d09a-447e-83c4-95e62ba529e3}" ma:internalName="TaxCatchAll" ma:showField="CatchAllData" ma:web="75f017ce-8fe9-4f14-bafe-74422bb701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00BBB1-D044-4249-B320-FB196CCBC7C6}">
  <ds:schemaRefs>
    <ds:schemaRef ds:uri="http://purl.org/dc/dcmitype/"/>
    <ds:schemaRef ds:uri="http://schemas.microsoft.com/office/2006/documentManagement/types"/>
    <ds:schemaRef ds:uri="75f017ce-8fe9-4f14-bafe-74422bb7015b"/>
    <ds:schemaRef ds:uri="fb421853-688c-4895-9bf8-6bc14ea16dd3"/>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F3FE229-22C6-4B75-A1AB-4F3BCC5CA8E7}">
  <ds:schemaRefs>
    <ds:schemaRef ds:uri="http://schemas.microsoft.com/sharepoint/v3/contenttype/forms"/>
  </ds:schemaRefs>
</ds:datastoreItem>
</file>

<file path=customXml/itemProps3.xml><?xml version="1.0" encoding="utf-8"?>
<ds:datastoreItem xmlns:ds="http://schemas.openxmlformats.org/officeDocument/2006/customXml" ds:itemID="{FE11F9B5-8BBB-492E-8651-BE639619C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421853-688c-4895-9bf8-6bc14ea16dd3"/>
    <ds:schemaRef ds:uri="75f017ce-8fe9-4f14-bafe-74422bb70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4</vt:i4>
      </vt:variant>
    </vt:vector>
  </HeadingPairs>
  <TitlesOfParts>
    <vt:vector size="4" baseType="lpstr">
      <vt:lpstr>Governance (A)</vt:lpstr>
      <vt:lpstr>Funding (B)</vt:lpstr>
      <vt:lpstr>Investment (C)</vt:lpstr>
      <vt:lpstr>Admin &amp; Comms (D)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 Johnson</dc:creator>
  <cp:keywords/>
  <dc:description/>
  <cp:lastModifiedBy>Madalina Bratec</cp:lastModifiedBy>
  <cp:revision/>
  <dcterms:created xsi:type="dcterms:W3CDTF">2024-08-21T13:01:32Z</dcterms:created>
  <dcterms:modified xsi:type="dcterms:W3CDTF">2025-10-30T15:36:26Z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76a646-e270-4141-8b9b-e98ee6f3ecd9_Enabled">
    <vt:lpwstr>true</vt:lpwstr>
  </property>
  <property fmtid="{D5CDD505-2E9C-101B-9397-08002B2CF9AE}" pid="3" name="MSIP_Label_7076a646-e270-4141-8b9b-e98ee6f3ecd9_SetDate">
    <vt:lpwstr>2024-08-21T13:03:40Z</vt:lpwstr>
  </property>
  <property fmtid="{D5CDD505-2E9C-101B-9397-08002B2CF9AE}" pid="4" name="MSIP_Label_7076a646-e270-4141-8b9b-e98ee6f3ecd9_Method">
    <vt:lpwstr>Privileged</vt:lpwstr>
  </property>
  <property fmtid="{D5CDD505-2E9C-101B-9397-08002B2CF9AE}" pid="5" name="MSIP_Label_7076a646-e270-4141-8b9b-e98ee6f3ecd9_Name">
    <vt:lpwstr>Client Confidential</vt:lpwstr>
  </property>
  <property fmtid="{D5CDD505-2E9C-101B-9397-08002B2CF9AE}" pid="6" name="MSIP_Label_7076a646-e270-4141-8b9b-e98ee6f3ecd9_SiteId">
    <vt:lpwstr>a2276d23-b281-4962-9c99-3c5c8d9895c5</vt:lpwstr>
  </property>
  <property fmtid="{D5CDD505-2E9C-101B-9397-08002B2CF9AE}" pid="7" name="MSIP_Label_7076a646-e270-4141-8b9b-e98ee6f3ecd9_ActionId">
    <vt:lpwstr>3085c6a1-aa5f-4419-ae1b-6151e10517c7</vt:lpwstr>
  </property>
  <property fmtid="{D5CDD505-2E9C-101B-9397-08002B2CF9AE}" pid="8" name="MSIP_Label_7076a646-e270-4141-8b9b-e98ee6f3ecd9_ContentBits">
    <vt:lpwstr>0</vt:lpwstr>
  </property>
  <property fmtid="{D5CDD505-2E9C-101B-9397-08002B2CF9AE}" pid="9" name="ContentTypeId">
    <vt:lpwstr>0x010100FEC8A295830D9F4D995725E03682D6C2</vt:lpwstr>
  </property>
  <property fmtid="{D5CDD505-2E9C-101B-9397-08002B2CF9AE}" pid="10" name="MediaServiceImageTags">
    <vt:lpwstr/>
  </property>
</Properties>
</file>