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GemmaCrook\Downloads\"/>
    </mc:Choice>
  </mc:AlternateContent>
  <xr:revisionPtr revIDLastSave="0" documentId="8_{5FD0C0AC-2B0A-4DB6-AD50-46BE3B0C7116}" xr6:coauthVersionLast="47" xr6:coauthVersionMax="47" xr10:uidLastSave="{00000000-0000-0000-0000-000000000000}"/>
  <bookViews>
    <workbookView xWindow="4356" yWindow="3720" windowWidth="17280" windowHeight="9960" activeTab="1" xr2:uid="{F42B0377-6E31-4E88-9E94-079DF7129AC5}"/>
  </bookViews>
  <sheets>
    <sheet name="Investment Holdings" sheetId="1" r:id="rId1"/>
    <sheet name="Alternative" sheetId="5" r:id="rId2"/>
  </sheets>
  <definedNames>
    <definedName name="_xlnm._FilterDatabase" localSheetId="1" hidden="1">Alternative!$A$5:$G$65</definedName>
    <definedName name="_xlnm._FilterDatabase" localSheetId="0" hidden="1">'Investment Holdings'!$A$5:$F$78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1" i="5" l="1"/>
  <c r="E65" i="5"/>
  <c r="E60" i="5"/>
  <c r="E62" i="5"/>
  <c r="E63" i="5"/>
  <c r="E59" i="5"/>
  <c r="E57" i="5"/>
  <c r="E55" i="5"/>
  <c r="E52" i="5"/>
  <c r="E46" i="5"/>
  <c r="E47" i="5"/>
  <c r="E48" i="5"/>
  <c r="E49" i="5"/>
  <c r="E50" i="5"/>
  <c r="E45" i="5"/>
  <c r="E44" i="5"/>
  <c r="E43" i="5"/>
  <c r="E42" i="5"/>
  <c r="E34" i="5"/>
  <c r="E35" i="5"/>
  <c r="E36" i="5"/>
  <c r="E37" i="5"/>
  <c r="E38" i="5"/>
  <c r="E39" i="5"/>
  <c r="E40" i="5"/>
  <c r="E41" i="5"/>
  <c r="E7" i="5"/>
  <c r="E8" i="5"/>
  <c r="E9" i="5"/>
  <c r="E10" i="5"/>
  <c r="E11" i="5"/>
  <c r="E12" i="5"/>
  <c r="E13" i="5"/>
  <c r="E14" i="5"/>
  <c r="E15" i="5"/>
  <c r="E16" i="5"/>
  <c r="E17" i="5"/>
  <c r="E18" i="5"/>
  <c r="E19" i="5"/>
  <c r="E20" i="5"/>
  <c r="E21" i="5"/>
  <c r="E22" i="5"/>
  <c r="E23" i="5"/>
  <c r="E24" i="5"/>
  <c r="E25" i="5"/>
  <c r="E26" i="5"/>
  <c r="E27" i="5"/>
  <c r="E28" i="5"/>
  <c r="E29" i="5"/>
  <c r="E30" i="5"/>
  <c r="E31" i="5"/>
  <c r="E6" i="5"/>
  <c r="G76" i="5" l="1"/>
</calcChain>
</file>

<file path=xl/sharedStrings.xml><?xml version="1.0" encoding="utf-8"?>
<sst xmlns="http://schemas.openxmlformats.org/spreadsheetml/2006/main" count="2092" uniqueCount="1106">
  <si>
    <t>Investment Holdings</t>
  </si>
  <si>
    <t>Asset Name</t>
  </si>
  <si>
    <t>No. of Shares held</t>
  </si>
  <si>
    <t>Asset Class</t>
  </si>
  <si>
    <t>ISIN</t>
  </si>
  <si>
    <t>Country</t>
  </si>
  <si>
    <t>Market Value (GBP)</t>
  </si>
  <si>
    <t>Alternative Assets</t>
  </si>
  <si>
    <t>Accrued Income</t>
  </si>
  <si>
    <t>Cash and Cash Equivalents</t>
  </si>
  <si>
    <t>Equities</t>
  </si>
  <si>
    <t>United States</t>
  </si>
  <si>
    <t>5TH 3RD BANCORP COM</t>
  </si>
  <si>
    <t>US3167731005</t>
  </si>
  <si>
    <t>Denmark</t>
  </si>
  <si>
    <t>ABBOTT LAB COM</t>
  </si>
  <si>
    <t>US0028241000</t>
  </si>
  <si>
    <t>ABBVIE INC COM USD0.01</t>
  </si>
  <si>
    <t>US00287Y1091</t>
  </si>
  <si>
    <t>IE00B4BNMY34</t>
  </si>
  <si>
    <t>ADIDAS AG</t>
  </si>
  <si>
    <t>DE000A1EWWW0</t>
  </si>
  <si>
    <t>Germany</t>
  </si>
  <si>
    <t>US00724F1012</t>
  </si>
  <si>
    <t>ADVANCED MICRO DEVICES INC COM</t>
  </si>
  <si>
    <t>US0079031078</t>
  </si>
  <si>
    <t>ADVANTEST CORP NPV</t>
  </si>
  <si>
    <t>JP3122400009</t>
  </si>
  <si>
    <t>Japan</t>
  </si>
  <si>
    <t>AEON CO LTD NPV</t>
  </si>
  <si>
    <t>JP3388200002</t>
  </si>
  <si>
    <t>AFLAC INC COM</t>
  </si>
  <si>
    <t>US0010551028</t>
  </si>
  <si>
    <t>AGILENT TECHNOLOGIES INC COM</t>
  </si>
  <si>
    <t>US00846U1016</t>
  </si>
  <si>
    <t>AGNICO EAGLE MINES LTD                  COM NPV</t>
  </si>
  <si>
    <t>CA0084741085</t>
  </si>
  <si>
    <t>Canada</t>
  </si>
  <si>
    <t>AIA GROUP LTD NPV</t>
  </si>
  <si>
    <t>HK0000069689</t>
  </si>
  <si>
    <t>Hong Kong</t>
  </si>
  <si>
    <t>AIB GROUP PLC ORD EUR0.625</t>
  </si>
  <si>
    <t>IE00BF0L3536</t>
  </si>
  <si>
    <t>Ireland</t>
  </si>
  <si>
    <t>AIR LIQUIDE(L') EUR5.50</t>
  </si>
  <si>
    <t>FR0000120073</t>
  </si>
  <si>
    <t>France</t>
  </si>
  <si>
    <t>AKZO NOBEL NV EUR0.50(POST REV SPLIT)</t>
  </si>
  <si>
    <t>NL0013267909</t>
  </si>
  <si>
    <t>Netherlands</t>
  </si>
  <si>
    <t>ALLSTATE CORP COM</t>
  </si>
  <si>
    <t>US0200021014</t>
  </si>
  <si>
    <t>ALPHABET INC CAP STK USD0.001 CL C</t>
  </si>
  <si>
    <t>US02079K1079</t>
  </si>
  <si>
    <t>ALPHABET INC CAPITAL STOCK USD0.001 CL A</t>
  </si>
  <si>
    <t>US02079K3059</t>
  </si>
  <si>
    <t>AMADEUS IT GROUP EUR0.01</t>
  </si>
  <si>
    <t>ES0109067019</t>
  </si>
  <si>
    <t>Spain</t>
  </si>
  <si>
    <t>AMAZON COM INC COM</t>
  </si>
  <si>
    <t>US0231351067</t>
  </si>
  <si>
    <t>AMCOR PLC ORD USD0.01</t>
  </si>
  <si>
    <t>JE00BJ1F3079</t>
  </si>
  <si>
    <t>AMER FINL GROUP INC OH COM STK</t>
  </si>
  <si>
    <t>US0259321042</t>
  </si>
  <si>
    <t>AMERICAN EXPRESS CO</t>
  </si>
  <si>
    <t>US0258161092</t>
  </si>
  <si>
    <t>AMERICAN INTERNATIONAL GROUP INC COM</t>
  </si>
  <si>
    <t>US0268747849</t>
  </si>
  <si>
    <t>AMERICAN TOWER CORP</t>
  </si>
  <si>
    <t>US03027X1000</t>
  </si>
  <si>
    <t>US03073E1055</t>
  </si>
  <si>
    <t>AMGEN INC COM</t>
  </si>
  <si>
    <t>US0311621009</t>
  </si>
  <si>
    <t>AMPHENOL CORP NEW CL A</t>
  </si>
  <si>
    <t>US0320951017</t>
  </si>
  <si>
    <t>ANGLO AMERICAN USD0.54945</t>
  </si>
  <si>
    <t>GB00B1XZS820</t>
  </si>
  <si>
    <t>United Kingdom</t>
  </si>
  <si>
    <t>ANNALY CAPITAL MANAGEMENT INC COM NEW   COM USD0.01(POST REV SPLT)</t>
  </si>
  <si>
    <t>US0357108390</t>
  </si>
  <si>
    <t>GB0000456144</t>
  </si>
  <si>
    <t>ANZ GROUP HOLDINGS LTD NPV</t>
  </si>
  <si>
    <t>AU000000ANZ3</t>
  </si>
  <si>
    <t>Australia</t>
  </si>
  <si>
    <t>APOLLO GLOBAL MANAGEMENT INC COM        USD0.00001</t>
  </si>
  <si>
    <t>US03769M1062</t>
  </si>
  <si>
    <t>APPLE INC COM STK</t>
  </si>
  <si>
    <t>US0378331005</t>
  </si>
  <si>
    <t>APPLIED MATERIALS INC COM</t>
  </si>
  <si>
    <t>US0382221051</t>
  </si>
  <si>
    <t>APTIV PLC COM USD</t>
  </si>
  <si>
    <t>JE00B783TY65</t>
  </si>
  <si>
    <t>ARISTA NETWORKS INC COM</t>
  </si>
  <si>
    <t>US0404131064</t>
  </si>
  <si>
    <t>ASM INTL NV EUR0.04</t>
  </si>
  <si>
    <t>NL0000334118</t>
  </si>
  <si>
    <t>ASML HOLDING NV EUR0.09</t>
  </si>
  <si>
    <t>NL0010273215</t>
  </si>
  <si>
    <t>ASSA ABLOY SER'B'NPV (POST SPLIT)</t>
  </si>
  <si>
    <t>SE0007100581</t>
  </si>
  <si>
    <t>Sweden</t>
  </si>
  <si>
    <t>ASTRAZENECA ORD USD0.25</t>
  </si>
  <si>
    <t>GB0009895292</t>
  </si>
  <si>
    <t>ATLAS COPCO AB SER'A'NPV</t>
  </si>
  <si>
    <t>SE0017486889</t>
  </si>
  <si>
    <t>ATLAS COPCO AB SER'B'NPV</t>
  </si>
  <si>
    <t>SE0017486897</t>
  </si>
  <si>
    <t>AUCKLAND INTL NPV</t>
  </si>
  <si>
    <t>NZAIAE0002S6</t>
  </si>
  <si>
    <t>New Zealand</t>
  </si>
  <si>
    <t>AUTOMATIC DATA PROCESSING INC COM</t>
  </si>
  <si>
    <t>US0530151036</t>
  </si>
  <si>
    <t>AVALONBAY CMNTYS REIT</t>
  </si>
  <si>
    <t>US0534841012</t>
  </si>
  <si>
    <t>AVANTOR INC COM</t>
  </si>
  <si>
    <t>US05352A1007</t>
  </si>
  <si>
    <t>AVERY DENNISON CORP COM</t>
  </si>
  <si>
    <t>US0536111091</t>
  </si>
  <si>
    <t>AXA EUROPEAN ADDED VALUE FUND LP</t>
  </si>
  <si>
    <t>Real Estate</t>
  </si>
  <si>
    <t>Europe Region</t>
  </si>
  <si>
    <t>AZBIL CORP NPV</t>
  </si>
  <si>
    <t>JP3937200008</t>
  </si>
  <si>
    <t>BANCO SANTANDER EUR0.50(REGD)</t>
  </si>
  <si>
    <t>ES0113900J37</t>
  </si>
  <si>
    <t>BANK HAPOALIM B.M. ILS1</t>
  </si>
  <si>
    <t>IL0006625771</t>
  </si>
  <si>
    <t>Israel</t>
  </si>
  <si>
    <t>BANK NEW YORK MELLON CORP COM STK</t>
  </si>
  <si>
    <t>US0640581007</t>
  </si>
  <si>
    <t>BANK OF AMERICA CORP</t>
  </si>
  <si>
    <t>US0605051046</t>
  </si>
  <si>
    <t>BANK OF IRELAND GR ORD EUR1.00</t>
  </si>
  <si>
    <t>IE00BD1RP616</t>
  </si>
  <si>
    <t>BANK OF MONTREAL COM NPV</t>
  </si>
  <si>
    <t>CA0636711016</t>
  </si>
  <si>
    <t>BARCLAYS PLC ORD GBP0.25</t>
  </si>
  <si>
    <t>GB0031348658</t>
  </si>
  <si>
    <t>BARRATT DEVELOPMENTS ORD GBP0.10</t>
  </si>
  <si>
    <t>GB0000811801</t>
  </si>
  <si>
    <t>BARRY CALLEBAUT AG CHF62.2000 (REGD)</t>
  </si>
  <si>
    <t>CH0009002962</t>
  </si>
  <si>
    <t>Switzerland</t>
  </si>
  <si>
    <t>BAYER MOTOREN WERK NON VTG PRF EUR1</t>
  </si>
  <si>
    <t>DE0005190037</t>
  </si>
  <si>
    <t>BAYERISCHE MOTOREN WERKE A G COM</t>
  </si>
  <si>
    <t>DE0005190003</t>
  </si>
  <si>
    <t>ES0113211835</t>
  </si>
  <si>
    <t>BEST BUY INC COM STK</t>
  </si>
  <si>
    <t>US0865161014</t>
  </si>
  <si>
    <t>BIOGEN INC COMMON STOCK</t>
  </si>
  <si>
    <t>US09062X1037</t>
  </si>
  <si>
    <t>BK LEUMI LE ISRAEL ILS1</t>
  </si>
  <si>
    <t>IL0006046119</t>
  </si>
  <si>
    <t>BK OF NOVA SCOTIA COM NPV</t>
  </si>
  <si>
    <t>CA0641491075</t>
  </si>
  <si>
    <t>BLACKROCK INC COM STK</t>
  </si>
  <si>
    <t>US09247X1019</t>
  </si>
  <si>
    <t>BLACKROCK UK FD</t>
  </si>
  <si>
    <t>GB0005201990</t>
  </si>
  <si>
    <t>BLACKSTONE INC COM USD0.00001</t>
  </si>
  <si>
    <t>US09260D1072</t>
  </si>
  <si>
    <t>Fixed Income</t>
  </si>
  <si>
    <t>Global Region</t>
  </si>
  <si>
    <t>BLUESCOPE STEEL NPV</t>
  </si>
  <si>
    <t>AU000000BSL0</t>
  </si>
  <si>
    <t>BNP PARIBAS EUR2</t>
  </si>
  <si>
    <t>FR0000131104</t>
  </si>
  <si>
    <t>BOLIDEN AB NPV</t>
  </si>
  <si>
    <t>SE0020050417</t>
  </si>
  <si>
    <t>BOOKING HLDGS INC COM</t>
  </si>
  <si>
    <t>US09857L1089</t>
  </si>
  <si>
    <t>BORG WARNER INC COM</t>
  </si>
  <si>
    <t>US0997241064</t>
  </si>
  <si>
    <t>BOSTON SCIENTIFIC CORP COM</t>
  </si>
  <si>
    <t>US1011371077</t>
  </si>
  <si>
    <t>BRAMBLES LTD NPV</t>
  </si>
  <si>
    <t>AU000000BXB1</t>
  </si>
  <si>
    <t>BRISTOL MYERS SQUIBB CO COM</t>
  </si>
  <si>
    <t>US1101221083</t>
  </si>
  <si>
    <t>BROADCOM INC COM</t>
  </si>
  <si>
    <t>US11135F1012</t>
  </si>
  <si>
    <t>BROWN-FORMAN INC CL B NON-VTG COM</t>
  </si>
  <si>
    <t>US1156372096</t>
  </si>
  <si>
    <t>CAMECO CORP COM NPV</t>
  </si>
  <si>
    <t>CA13321L1085</t>
  </si>
  <si>
    <t>CANADIAN IMP BANK COM NPV</t>
  </si>
  <si>
    <t>CA1360691010</t>
  </si>
  <si>
    <t>CAPITAL ONE FINL CORP COM</t>
  </si>
  <si>
    <t>US14040H1059</t>
  </si>
  <si>
    <t>Singapore</t>
  </si>
  <si>
    <t>CAPITALAND INVESTMENT LTD NPV</t>
  </si>
  <si>
    <t>SGXE62145532</t>
  </si>
  <si>
    <t>CARDINAL HLTH INC</t>
  </si>
  <si>
    <t>US14149Y1082</t>
  </si>
  <si>
    <t>CARRIER GLOBAL CORPORATION COM USD0.01  WI</t>
  </si>
  <si>
    <t>US14448C1045</t>
  </si>
  <si>
    <t>CELLNEX TELECOM SA EUR0.25</t>
  </si>
  <si>
    <t>ES0105066007</t>
  </si>
  <si>
    <t>CGI INC</t>
  </si>
  <si>
    <t>CA12532H1047</t>
  </si>
  <si>
    <t>CHUGAI PHARMACY CO. LTD NPV</t>
  </si>
  <si>
    <t>JP3519400000</t>
  </si>
  <si>
    <t>CIN FNCL CORP COM</t>
  </si>
  <si>
    <t>US1720621010</t>
  </si>
  <si>
    <t>CISCO SYSTEMS INC</t>
  </si>
  <si>
    <t>US17275R1023</t>
  </si>
  <si>
    <t>CITIGROUP INC COM NEW COM NEW</t>
  </si>
  <si>
    <t>US1729674242</t>
  </si>
  <si>
    <t>CITIZENS FINL GROUP INC COM</t>
  </si>
  <si>
    <t>US1746101054</t>
  </si>
  <si>
    <t>Italy</t>
  </si>
  <si>
    <t>COCA-COLA EUROPACIFIC PARTNERS</t>
  </si>
  <si>
    <t>GB00BDCPN049</t>
  </si>
  <si>
    <t>COMCAST CORP NEW-CL A</t>
  </si>
  <si>
    <t>US20030N1019</t>
  </si>
  <si>
    <t>COMMONWEALTH BANK OF AUSTRALIA NPV</t>
  </si>
  <si>
    <t>AU000000CBA7</t>
  </si>
  <si>
    <t>COMPASS GROUP ORD GBP0.1105</t>
  </si>
  <si>
    <t>GB00BD6K4575</t>
  </si>
  <si>
    <t>CONAGRA BRANDS INC COM USD5</t>
  </si>
  <si>
    <t>US2058871029</t>
  </si>
  <si>
    <t>CONS EDISON INC COM</t>
  </si>
  <si>
    <t>US2091151041</t>
  </si>
  <si>
    <t>CORTEVA INC COM USD0.01 WI</t>
  </si>
  <si>
    <t>US22052L1044</t>
  </si>
  <si>
    <t>COSTAR GROUP INC COM</t>
  </si>
  <si>
    <t>US22160N1090</t>
  </si>
  <si>
    <t>CRODA INTL ORD GBP0.10609756</t>
  </si>
  <si>
    <t>GB00BJFFLV09</t>
  </si>
  <si>
    <t>CROWN CASTLE INC COM</t>
  </si>
  <si>
    <t>US22822V1017</t>
  </si>
  <si>
    <t>CVS HEALTH CORP COM</t>
  </si>
  <si>
    <t>US1266501006</t>
  </si>
  <si>
    <t>DAIFUKU CO LTD NPV</t>
  </si>
  <si>
    <t>JP3497400006</t>
  </si>
  <si>
    <t>DAIKIN INDUSTRIES NPV</t>
  </si>
  <si>
    <t>JP3481800005</t>
  </si>
  <si>
    <t>DAIMLER TRUCK HOLD NPV</t>
  </si>
  <si>
    <t>DE000DTR0CK8</t>
  </si>
  <si>
    <t>DANONE EUR0.25</t>
  </si>
  <si>
    <t>FR0000120644</t>
  </si>
  <si>
    <t>DAVIDE CAMPARI MIL EUR0.01</t>
  </si>
  <si>
    <t>NL0015435975</t>
  </si>
  <si>
    <t>DECKERS OUTDOOR CORP COM</t>
  </si>
  <si>
    <t>US2435371073</t>
  </si>
  <si>
    <t>DELL TECHNOLOGIES INC COM USD0.01 CL C WI COMMON STOCK</t>
  </si>
  <si>
    <t>US24703L2025</t>
  </si>
  <si>
    <t>DEUTSCHE POST AG NPV(REGD)</t>
  </si>
  <si>
    <t>DE0005552004</t>
  </si>
  <si>
    <t>DEUTSCHE TELEKOM NPV(REGD)</t>
  </si>
  <si>
    <t>DE0005557508</t>
  </si>
  <si>
    <t>DEXCOM INC COM</t>
  </si>
  <si>
    <t>US2521311074</t>
  </si>
  <si>
    <t>GB0002374006</t>
  </si>
  <si>
    <t>DISCOVER FINL SVCS COM STK</t>
  </si>
  <si>
    <t>US2547091080</t>
  </si>
  <si>
    <t>DSV A S                                 DKK1</t>
  </si>
  <si>
    <t>DK0060079531</t>
  </si>
  <si>
    <t>EATON CORP PLC COM USD0.50</t>
  </si>
  <si>
    <t>IE00B8KQN827</t>
  </si>
  <si>
    <t>EBAY INC COM USD0.001</t>
  </si>
  <si>
    <t>US2786421030</t>
  </si>
  <si>
    <t>EDENRED EUR2</t>
  </si>
  <si>
    <t>FR0010908533</t>
  </si>
  <si>
    <t>Portugal</t>
  </si>
  <si>
    <t>EDWARDS LIFESCIENCES CORP COM</t>
  </si>
  <si>
    <t>US28176E1082</t>
  </si>
  <si>
    <t>EIFFAGE EUR4</t>
  </si>
  <si>
    <t>FR0000130452</t>
  </si>
  <si>
    <t>ELEVANCE HEALTH INC</t>
  </si>
  <si>
    <t>US0367521038</t>
  </si>
  <si>
    <t>ELISA OYJ NPV</t>
  </si>
  <si>
    <t>FI0009007884</t>
  </si>
  <si>
    <t>Finland</t>
  </si>
  <si>
    <t>ENEL SPA EUR1</t>
  </si>
  <si>
    <t>IT0003128367</t>
  </si>
  <si>
    <t>ENTAIN PLC EUR0.01</t>
  </si>
  <si>
    <t>IM00B5VQMV65</t>
  </si>
  <si>
    <t>EPIROC AB SER'A'NPV</t>
  </si>
  <si>
    <t>SE0015658109</t>
  </si>
  <si>
    <t>EPIROC AB SER'B'NPV</t>
  </si>
  <si>
    <t>SE0015658117</t>
  </si>
  <si>
    <t>EQTY RESDNTL EFF 5/15/02</t>
  </si>
  <si>
    <t>US29476L1070</t>
  </si>
  <si>
    <t>EQUITABLE HLDGS INC COM</t>
  </si>
  <si>
    <t>US29452E1010</t>
  </si>
  <si>
    <t>SE0000108656</t>
  </si>
  <si>
    <t>ERSTE GROUP BANK AG NPV</t>
  </si>
  <si>
    <t>AT0000652011</t>
  </si>
  <si>
    <t>Austria</t>
  </si>
  <si>
    <t>ESR GROUP LIMITED  USD0.001</t>
  </si>
  <si>
    <t>KYG319891092</t>
  </si>
  <si>
    <t>ESTEE LAUDER COMPANIES INC CL A USD0.01</t>
  </si>
  <si>
    <t>US5184391044</t>
  </si>
  <si>
    <t>EXACT SCIENCES CORP COM</t>
  </si>
  <si>
    <t>US30063P1057</t>
  </si>
  <si>
    <t>EXPEDITORS INTL WASH INC COM</t>
  </si>
  <si>
    <t>US3021301094</t>
  </si>
  <si>
    <t>FAIRFAX FINL HLDGS SUB-VTG COM NPV</t>
  </si>
  <si>
    <t>CA3039011026</t>
  </si>
  <si>
    <t>FAST RETAILING CO LTD NPV</t>
  </si>
  <si>
    <t>JP3802300008</t>
  </si>
  <si>
    <t>GB0004262191</t>
  </si>
  <si>
    <t>FEDEX CORP COM</t>
  </si>
  <si>
    <t>US31428X1063</t>
  </si>
  <si>
    <t>FIDELITY NATL FINL INC NEW FORMERLY     FIDELITY COMMON STOCK</t>
  </si>
  <si>
    <t>US31620R3030</t>
  </si>
  <si>
    <t>FIDELITY NATL INFORMATION SVCS INC COM  STK</t>
  </si>
  <si>
    <t>US31620M1062</t>
  </si>
  <si>
    <t>FISERV INC COM</t>
  </si>
  <si>
    <t>US3377381088</t>
  </si>
  <si>
    <t>FMC CORP COM (NEW)</t>
  </si>
  <si>
    <t>US3024913036</t>
  </si>
  <si>
    <t>AU000000FMG4</t>
  </si>
  <si>
    <t>FOX CORP CL A CL A</t>
  </si>
  <si>
    <t>US35137L1052</t>
  </si>
  <si>
    <t>FREEPORT-MCMORAN INC</t>
  </si>
  <si>
    <t>US35671D8570</t>
  </si>
  <si>
    <t>DE0005785802</t>
  </si>
  <si>
    <t>FRKLN RES INC COM</t>
  </si>
  <si>
    <t>US3546131018</t>
  </si>
  <si>
    <t>European Union</t>
  </si>
  <si>
    <t>GEA GROUP AG NPV</t>
  </si>
  <si>
    <t>DE0006602006</t>
  </si>
  <si>
    <t>GENERAL MILLS INC COM</t>
  </si>
  <si>
    <t>US3703341046</t>
  </si>
  <si>
    <t>GENTING SING LTD NPV</t>
  </si>
  <si>
    <t>SGXE21576413</t>
  </si>
  <si>
    <t>GILEAD SCIENCES INC</t>
  </si>
  <si>
    <t>US3755581036</t>
  </si>
  <si>
    <t>GIVAUDAN SA CHF10</t>
  </si>
  <si>
    <t>CH0010645932</t>
  </si>
  <si>
    <t>GLOBAL PMTS INC COM</t>
  </si>
  <si>
    <t>US37940X1028</t>
  </si>
  <si>
    <t>GOLDMAN SACHS GROUP INC COM</t>
  </si>
  <si>
    <t>US38141G1040</t>
  </si>
  <si>
    <t>GREAT WEST LIFECO COM NPV</t>
  </si>
  <si>
    <t>CA39138C1068</t>
  </si>
  <si>
    <t>HALMA ORD GBP0.10</t>
  </si>
  <si>
    <t>GB0004052071</t>
  </si>
  <si>
    <t>HK0101000591</t>
  </si>
  <si>
    <t>HARTFORD FINL SVCS GROUP INC COM</t>
  </si>
  <si>
    <t>US4165151048</t>
  </si>
  <si>
    <t>HASBRO INC COM</t>
  </si>
  <si>
    <t>US4180561072</t>
  </si>
  <si>
    <t>HENKEL AG &amp; CO KGAA NPV(BR)</t>
  </si>
  <si>
    <t>DE0006048408</t>
  </si>
  <si>
    <t>HENNES &amp; MAURITZ SER'B'NPV</t>
  </si>
  <si>
    <t>SE0000106270</t>
  </si>
  <si>
    <t>HENRY SCHEIN INC COMMON STOCK</t>
  </si>
  <si>
    <t>US8064071025</t>
  </si>
  <si>
    <t>HERMES INTL NPV</t>
  </si>
  <si>
    <t>FR0000052292</t>
  </si>
  <si>
    <t>HERSHEY COMPANY COM STK USD1</t>
  </si>
  <si>
    <t>US4278661081</t>
  </si>
  <si>
    <t>HEWLETT PACKARD ENTERPRISE CO COM</t>
  </si>
  <si>
    <t>US42824C1099</t>
  </si>
  <si>
    <t>HOLOGIC INC COM</t>
  </si>
  <si>
    <t>US4364401012</t>
  </si>
  <si>
    <t>HOME DEPOT INC COM</t>
  </si>
  <si>
    <t>US4370761029</t>
  </si>
  <si>
    <t>HP INC COM</t>
  </si>
  <si>
    <t>US40434L1052</t>
  </si>
  <si>
    <t>HSBC HLDGS ORD USD0.50(UK REG)</t>
  </si>
  <si>
    <t>GB0005405286</t>
  </si>
  <si>
    <t>HUMANA INC COM</t>
  </si>
  <si>
    <t>US4448591028</t>
  </si>
  <si>
    <t>HUNTINGTON BANCSHARES INC COM</t>
  </si>
  <si>
    <t>US4461501045</t>
  </si>
  <si>
    <t>HYDRO ONE LTD COM NPV</t>
  </si>
  <si>
    <t>CA4488112083</t>
  </si>
  <si>
    <t>ICL GROUP LTD</t>
  </si>
  <si>
    <t>IL0002810146</t>
  </si>
  <si>
    <t>IDEX CORP COM</t>
  </si>
  <si>
    <t>US45167R1041</t>
  </si>
  <si>
    <t>ILLUMINA INC COM</t>
  </si>
  <si>
    <t>US4523271090</t>
  </si>
  <si>
    <t>IMCD NV EUR0.16</t>
  </si>
  <si>
    <t>NL0010801007</t>
  </si>
  <si>
    <t>INCOME PLUS REAL ESTATE DEBT FUND</t>
  </si>
  <si>
    <t>INCYTE CORP COM</t>
  </si>
  <si>
    <t>US45337C1027</t>
  </si>
  <si>
    <t>INDITEX (IND.DE DISENO TEXTIL SA)       EUR0.03 (POST SUBD)</t>
  </si>
  <si>
    <t>ES0148396007</t>
  </si>
  <si>
    <t>INDUSTRIAL PROPERTY INVESTMENT FUND     IPIF FEEDER GBP</t>
  </si>
  <si>
    <t>JE00BSTJTG29</t>
  </si>
  <si>
    <t>Jersey, Channel Islands</t>
  </si>
  <si>
    <t>INSULET CORP COM STK</t>
  </si>
  <si>
    <t>US45784P1012</t>
  </si>
  <si>
    <t>INSURANCE AUSTRALIA GROUP LTD</t>
  </si>
  <si>
    <t>AU000000IAG3</t>
  </si>
  <si>
    <t>INTERCONTINENTAL EXCHANGE INC COM</t>
  </si>
  <si>
    <t>US45866F1049</t>
  </si>
  <si>
    <t>INTL FLAVORS &amp; FRAGRANCES INC COM</t>
  </si>
  <si>
    <t>US4595061015</t>
  </si>
  <si>
    <t>INTUIT COM</t>
  </si>
  <si>
    <t>US4612021034</t>
  </si>
  <si>
    <t>IPSEN SA EUR1</t>
  </si>
  <si>
    <t>FR0010259150</t>
  </si>
  <si>
    <t>IRON MTN INC NEW COM</t>
  </si>
  <si>
    <t>US46284V1017</t>
  </si>
  <si>
    <t>ISRAEL DISCOUNT BK ILS0.10</t>
  </si>
  <si>
    <t>IL0006912120</t>
  </si>
  <si>
    <t>JOHNSON &amp; JOHNSON COM USD1</t>
  </si>
  <si>
    <t>US4781601046</t>
  </si>
  <si>
    <t>JPMORGAN CHASE &amp; CO COM</t>
  </si>
  <si>
    <t>US46625H1005</t>
  </si>
  <si>
    <t>JUNIPER NETWORKS INC COM</t>
  </si>
  <si>
    <t>US48203R1041</t>
  </si>
  <si>
    <t>KAJIMA CORP NPV</t>
  </si>
  <si>
    <t>JP3210200006</t>
  </si>
  <si>
    <t>KAWASAKI KISEN KAISHA LTD NPV</t>
  </si>
  <si>
    <t>JP3223800008</t>
  </si>
  <si>
    <t>KBC GROEP NV NPV</t>
  </si>
  <si>
    <t>BE0003565737</t>
  </si>
  <si>
    <t>Belgium</t>
  </si>
  <si>
    <t>KDDI CORP NPV</t>
  </si>
  <si>
    <t>JP3496400007</t>
  </si>
  <si>
    <t>KERING</t>
  </si>
  <si>
    <t>FR0000121485</t>
  </si>
  <si>
    <t>KESKO OYJ SER'B'EUR2</t>
  </si>
  <si>
    <t>FI0009000202</t>
  </si>
  <si>
    <t>KEURIG DR PEPPER INC COM</t>
  </si>
  <si>
    <t>US49271V1008</t>
  </si>
  <si>
    <t>KEYENCE CORP NPV</t>
  </si>
  <si>
    <t>JP3236200006</t>
  </si>
  <si>
    <t>KEYSIGHT TECHNOLOGIES INC COM</t>
  </si>
  <si>
    <t>US49338L1035</t>
  </si>
  <si>
    <t>KKR &amp; CO INC CL A CL A</t>
  </si>
  <si>
    <t>US48251W1045</t>
  </si>
  <si>
    <t>KLA CORPORATION COM USD0.001</t>
  </si>
  <si>
    <t>US4824801009</t>
  </si>
  <si>
    <t>KONE CORPORATION NPV ORD 'B'</t>
  </si>
  <si>
    <t>FI0009013403</t>
  </si>
  <si>
    <t>KONINKLIJKE PHILIP EUR0.20</t>
  </si>
  <si>
    <t>NL0000009538</t>
  </si>
  <si>
    <t>KRAFT HEINZ CO COM</t>
  </si>
  <si>
    <t>US5007541064</t>
  </si>
  <si>
    <t>KUEHNE&amp;NAGEL INTL CHF1 (REGD)</t>
  </si>
  <si>
    <t>CH0025238863</t>
  </si>
  <si>
    <t>LAB CORP AMER HLDGS COM NEW</t>
  </si>
  <si>
    <t>US50540R4092</t>
  </si>
  <si>
    <t>LEAR CORP COM NEW COM NEW</t>
  </si>
  <si>
    <t>US5218652049</t>
  </si>
  <si>
    <t>LEGRAND SA EUR4</t>
  </si>
  <si>
    <t>FR0010307819</t>
  </si>
  <si>
    <t>LINDE PLC</t>
  </si>
  <si>
    <t>IE000S9YS762</t>
  </si>
  <si>
    <t>GB00BJT13T61</t>
  </si>
  <si>
    <t>GB00BGWL4221</t>
  </si>
  <si>
    <t>GB00BGWL3Y77</t>
  </si>
  <si>
    <t>LKQ CORP COM LKQ CORP</t>
  </si>
  <si>
    <t>US5018892084</t>
  </si>
  <si>
    <t>LLOYDS BANKING GP ORD GBP0.1</t>
  </si>
  <si>
    <t>GB0008706128</t>
  </si>
  <si>
    <t>LOGITECH INTL CHF0.25 (REGD)</t>
  </si>
  <si>
    <t>CH0025751329</t>
  </si>
  <si>
    <t>L'OREAL EUR0.20</t>
  </si>
  <si>
    <t>FR0000120321</t>
  </si>
  <si>
    <t>LOTTERY CORPORATIO NPV</t>
  </si>
  <si>
    <t>AU0000219529</t>
  </si>
  <si>
    <t>FR0000121014</t>
  </si>
  <si>
    <t>M &amp; T BK CORP COM</t>
  </si>
  <si>
    <t>US55261F1049</t>
  </si>
  <si>
    <t>MANULIFE FINL CORP COM NPV</t>
  </si>
  <si>
    <t>CA56501R1064</t>
  </si>
  <si>
    <t>MASCO CORP COM</t>
  </si>
  <si>
    <t>US5745991068</t>
  </si>
  <si>
    <t>MASTERCARD INC CL A</t>
  </si>
  <si>
    <t>US57636Q1040</t>
  </si>
  <si>
    <t>MAYFAIR CAP PPTY (MCPUT)</t>
  </si>
  <si>
    <t>MC CORMICK &amp; CO INC COM NON-VTG</t>
  </si>
  <si>
    <t>US5797802064</t>
  </si>
  <si>
    <t>MC DONALDS CORP COM</t>
  </si>
  <si>
    <t>US5801351017</t>
  </si>
  <si>
    <t>MCKESSON CORP</t>
  </si>
  <si>
    <t>US58155Q1031</t>
  </si>
  <si>
    <t>MEDTRONIC PLC COMMON STOCK              STOCK</t>
  </si>
  <si>
    <t>IE00BTN1Y115</t>
  </si>
  <si>
    <t>MERCEDES-BENZ GROUP AG</t>
  </si>
  <si>
    <t>DE0007100000</t>
  </si>
  <si>
    <t>MERIDIAN ENERGY LT NPV</t>
  </si>
  <si>
    <t>NZMELE0002S7</t>
  </si>
  <si>
    <t>US30303M1027</t>
  </si>
  <si>
    <t>METLIFE INC COM STK USD0.01</t>
  </si>
  <si>
    <t>US59156R1086</t>
  </si>
  <si>
    <t>METRO PPTY UNIT TR</t>
  </si>
  <si>
    <t>METTLER-TOLEDO INTL INC COM</t>
  </si>
  <si>
    <t>US5926881054</t>
  </si>
  <si>
    <t>MGM RESORTS INTERNATIONAL COM</t>
  </si>
  <si>
    <t>US5529531015</t>
  </si>
  <si>
    <t>MICROSOFT CORP COM</t>
  </si>
  <si>
    <t>US5949181045</t>
  </si>
  <si>
    <t>MITSUBISHI UFJ FIN NPV</t>
  </si>
  <si>
    <t>JP3902900004</t>
  </si>
  <si>
    <t>MONCLER SPA NPV</t>
  </si>
  <si>
    <t>IT0004965148</t>
  </si>
  <si>
    <t>MONDELEZ INTL INC COM</t>
  </si>
  <si>
    <t>US6092071058</t>
  </si>
  <si>
    <t>MORGAN STANLEY COM STK USD0.01</t>
  </si>
  <si>
    <t>US6174464486</t>
  </si>
  <si>
    <t>MOTOROLA SOLUTIONS INC</t>
  </si>
  <si>
    <t>US6200763075</t>
  </si>
  <si>
    <t>US55354G1004</t>
  </si>
  <si>
    <t>MTR CORP HKD1</t>
  </si>
  <si>
    <t>HK0066009694</t>
  </si>
  <si>
    <t>MULTI-LET INDL PROPERTY UNIT TRUST</t>
  </si>
  <si>
    <t>NATL AUSTRALIA BK NPV</t>
  </si>
  <si>
    <t>AU000000NAB4</t>
  </si>
  <si>
    <t>NATWEST GROUP PLC ORD GBP1.0769</t>
  </si>
  <si>
    <t>GB00BM8PJY71</t>
  </si>
  <si>
    <t>NETAPP INC COM STK</t>
  </si>
  <si>
    <t>US64110D1046</t>
  </si>
  <si>
    <t>NETFLIX INC COM STK</t>
  </si>
  <si>
    <t>US64110L1061</t>
  </si>
  <si>
    <t>NEXT ORD GBP0.10</t>
  </si>
  <si>
    <t>GB0032089863</t>
  </si>
  <si>
    <t>NIBE INDUSTRIER AB SER'B'NPV</t>
  </si>
  <si>
    <t>SE0015988019</t>
  </si>
  <si>
    <t>NINTENDO CO LTD NPV</t>
  </si>
  <si>
    <t>JP3756600007</t>
  </si>
  <si>
    <t>NIPPON PAINT HLDGS NPV</t>
  </si>
  <si>
    <t>JP3749400002</t>
  </si>
  <si>
    <t>NIPPON SANSO HOLDINGS CORP</t>
  </si>
  <si>
    <t>JP3711600001</t>
  </si>
  <si>
    <t>NIPPON YUSEN KABUSHIKI KAISHA NPV</t>
  </si>
  <si>
    <t>JP3753000003</t>
  </si>
  <si>
    <t>NITTO DENKO CORP NPV</t>
  </si>
  <si>
    <t>JP3684000007</t>
  </si>
  <si>
    <t>NOKIA OYJ EUR0.06</t>
  </si>
  <si>
    <t>FI0009000681</t>
  </si>
  <si>
    <t>NORSK HYDRO ASA NOK1.098</t>
  </si>
  <si>
    <t>NO0005052605</t>
  </si>
  <si>
    <t>Norway</t>
  </si>
  <si>
    <t>GB00BJ9NBJ83</t>
  </si>
  <si>
    <t>NORTHLAND PWR INC COM</t>
  </si>
  <si>
    <t>CA6665111002</t>
  </si>
  <si>
    <t>NUCOR CORP COM</t>
  </si>
  <si>
    <t>US6703461052</t>
  </si>
  <si>
    <t>NUTRIEN LTD COM NPV</t>
  </si>
  <si>
    <t>CA67077M1086</t>
  </si>
  <si>
    <t>NUVEEN UK RETAIL WAREHOUSE FUND</t>
  </si>
  <si>
    <t>NVIDIA CORP COM</t>
  </si>
  <si>
    <t>US67066G1040</t>
  </si>
  <si>
    <t>OBAYASHI CORP NPV</t>
  </si>
  <si>
    <t>JP3190000004</t>
  </si>
  <si>
    <t>OBIC CO LTD NPV</t>
  </si>
  <si>
    <t>JP3173400007</t>
  </si>
  <si>
    <t>OCTOPUS INVSTS LTD OCTOPUS HEALTHCARE   UNITS Q</t>
  </si>
  <si>
    <t>GB00BD9FRF09</t>
  </si>
  <si>
    <t>OLYMPUS CORP NPV</t>
  </si>
  <si>
    <t>JP3201200007</t>
  </si>
  <si>
    <t>OMRON CORP NPV</t>
  </si>
  <si>
    <t>JP3197800000</t>
  </si>
  <si>
    <t>ONEX CORP SUB-VTG NPV</t>
  </si>
  <si>
    <t>CA68272K1030</t>
  </si>
  <si>
    <t>ONO PHARMACEUTICAL NPV</t>
  </si>
  <si>
    <t>JP3197600004</t>
  </si>
  <si>
    <t>ORACLE CORP COM</t>
  </si>
  <si>
    <t>US68389X1054</t>
  </si>
  <si>
    <t>ORICA LIMITED NPV</t>
  </si>
  <si>
    <t>AU000000ORI1</t>
  </si>
  <si>
    <t>ORIENTAL LAND CO LTD NPV</t>
  </si>
  <si>
    <t>JP3198900007</t>
  </si>
  <si>
    <t>ORKLA ASA NOK1.25</t>
  </si>
  <si>
    <t>NO0003733800</t>
  </si>
  <si>
    <t>ORSTED A/S</t>
  </si>
  <si>
    <t>DK0060094928</t>
  </si>
  <si>
    <t>OTIS WORLDWIDE CORP COM USD0.01 WI</t>
  </si>
  <si>
    <t>US68902V1070</t>
  </si>
  <si>
    <t>PACCAR INC COM</t>
  </si>
  <si>
    <t>US6937181088</t>
  </si>
  <si>
    <t>PALO ALTO NETWORKS INC COM USD0.0001</t>
  </si>
  <si>
    <t>US6974351057</t>
  </si>
  <si>
    <t>PARKER-HANNIFIN CORP COM</t>
  </si>
  <si>
    <t>US7010941042</t>
  </si>
  <si>
    <t>PAYPAL HLDGS INC COM</t>
  </si>
  <si>
    <t>US70450Y1038</t>
  </si>
  <si>
    <t>PEARSON ORD GBP0.25</t>
  </si>
  <si>
    <t>GB0006776081</t>
  </si>
  <si>
    <t>PEPSICO INC COM</t>
  </si>
  <si>
    <t>US7134481081</t>
  </si>
  <si>
    <t>PERNOD RICARD NPV EUR 1.55</t>
  </si>
  <si>
    <t>FR0000120693</t>
  </si>
  <si>
    <t>PFIZER INC COM</t>
  </si>
  <si>
    <t>US7170811035</t>
  </si>
  <si>
    <t>PILBARA MINERALS NPV</t>
  </si>
  <si>
    <t>AU000000PLS0</t>
  </si>
  <si>
    <t>PNC FINANCIAL SERVICES GROUP COM STK</t>
  </si>
  <si>
    <t>US6934751057</t>
  </si>
  <si>
    <t>POWER CORP CANADA SUB-VTG NPV</t>
  </si>
  <si>
    <t>CA7392391016</t>
  </si>
  <si>
    <t>PPG IND INC COM</t>
  </si>
  <si>
    <t>US6935061076</t>
  </si>
  <si>
    <t>PRINCIPAL FINL GROUP INC COM STK</t>
  </si>
  <si>
    <t>US74251V1026</t>
  </si>
  <si>
    <t>PROLOGIS INC COM</t>
  </si>
  <si>
    <t>US74340W1036</t>
  </si>
  <si>
    <t>PRUDENTIAL FINL INC COM</t>
  </si>
  <si>
    <t>US7443201022</t>
  </si>
  <si>
    <t>PUMA SE NPV</t>
  </si>
  <si>
    <t>DE0006969603</t>
  </si>
  <si>
    <t>QUALCOMM INC COM</t>
  </si>
  <si>
    <t>US7475251036</t>
  </si>
  <si>
    <t>RAKUTEN GROUP INC NPV</t>
  </si>
  <si>
    <t>JP3967200001</t>
  </si>
  <si>
    <t>RANDSTAD N.V. EUR0.10</t>
  </si>
  <si>
    <t>NL0000379121</t>
  </si>
  <si>
    <t>RATIONAL AG NPV</t>
  </si>
  <si>
    <t>DE0007010803</t>
  </si>
  <si>
    <t>REALTY INCOME CORP COM</t>
  </si>
  <si>
    <t>US7561091049</t>
  </si>
  <si>
    <t>GB00B24CGK77</t>
  </si>
  <si>
    <t>RECRUIT HLDGS CO L NPV</t>
  </si>
  <si>
    <t>JP3970300004</t>
  </si>
  <si>
    <t>REDEIA CORPORACION                       SA</t>
  </si>
  <si>
    <t>ES0173093024</t>
  </si>
  <si>
    <t>REGENERON PHARMACEUTICALS INC COM</t>
  </si>
  <si>
    <t>US75886F1075</t>
  </si>
  <si>
    <t>REGIONS FINL CORP NEW COM</t>
  </si>
  <si>
    <t>US7591EP1005</t>
  </si>
  <si>
    <t>RELX PLC</t>
  </si>
  <si>
    <t>GB00B2B0DG97</t>
  </si>
  <si>
    <t>REMY COINTREAU EUR1.60</t>
  </si>
  <si>
    <t>FR0000130395</t>
  </si>
  <si>
    <t>RESMED INC COM</t>
  </si>
  <si>
    <t>US7611521078</t>
  </si>
  <si>
    <t>REVVITY INC</t>
  </si>
  <si>
    <t>US7140461093</t>
  </si>
  <si>
    <t>ROBERT HALF INC COM USD0.001</t>
  </si>
  <si>
    <t>US7703231032</t>
  </si>
  <si>
    <t>ROCHE HLDGS AG CHF1 (BR)</t>
  </si>
  <si>
    <t>CH0012032113</t>
  </si>
  <si>
    <t>ROCHE HLDGS AG GENUSSCHEINE NPV</t>
  </si>
  <si>
    <t>CH0012032048</t>
  </si>
  <si>
    <t>ROCKWELL AUTOMATION</t>
  </si>
  <si>
    <t>US7739031091</t>
  </si>
  <si>
    <t>ROGERS COMMS INC CLASS'B'COM CAD1.62478</t>
  </si>
  <si>
    <t>CA7751092007</t>
  </si>
  <si>
    <t>ROYAL BK OF CANADA COM NPV</t>
  </si>
  <si>
    <t>CA7800871021</t>
  </si>
  <si>
    <t>RPM INTL INC</t>
  </si>
  <si>
    <t>US7496851038</t>
  </si>
  <si>
    <t>S&amp;P GLOBAL INC COM</t>
  </si>
  <si>
    <t>US78409V1044</t>
  </si>
  <si>
    <t>SAAB AB SER'B'NPV</t>
  </si>
  <si>
    <t>SE0000112385</t>
  </si>
  <si>
    <t>SAGE GROUP GBP0.01051948</t>
  </si>
  <si>
    <t>GB00B8C3BL03</t>
  </si>
  <si>
    <t>SAP SE</t>
  </si>
  <si>
    <t>DE0007164600</t>
  </si>
  <si>
    <t>SCENTRE GROUP</t>
  </si>
  <si>
    <t>AU000000SCG8</t>
  </si>
  <si>
    <t>SCHINDLER-HLDG AG CHF0.10 (PTG CERT)</t>
  </si>
  <si>
    <t>CH0024638196</t>
  </si>
  <si>
    <t>SCHNEIDER ELECTRIC EUR4.00</t>
  </si>
  <si>
    <t>FR0000121972</t>
  </si>
  <si>
    <t>SCHRODER INV MGMT FUT WORKPLACE PPTY UT</t>
  </si>
  <si>
    <t>Schroder RECAP SSF Unit Trust</t>
  </si>
  <si>
    <t>SCHRODERS CAPITAL REAL ESTATE DEBT SCSP SICAV-RAIF</t>
  </si>
  <si>
    <t>SCHRODERS CAPITAL UNIT TRUSTS UK REAL ESTATE SREF I INC</t>
  </si>
  <si>
    <t>GB00B8215Z66</t>
  </si>
  <si>
    <t>SCHRODERS LOCAL RETAIL FUND</t>
  </si>
  <si>
    <t>SCHWAB CHARLES CORP COM NEW</t>
  </si>
  <si>
    <t>US8085131055</t>
  </si>
  <si>
    <t>SDR CAPITAL RE DEBT SCSP LOANS LP</t>
  </si>
  <si>
    <t>SEKISUI HOUSE NPV</t>
  </si>
  <si>
    <t>JP3420600003</t>
  </si>
  <si>
    <t>SG HOLDINGS CO LTD NPV</t>
  </si>
  <si>
    <t>JP3162770006</t>
  </si>
  <si>
    <t>SHERWIN-WILLIAMS CO COM</t>
  </si>
  <si>
    <t>US8243481061</t>
  </si>
  <si>
    <t>SHIMADZU CORP NPV</t>
  </si>
  <si>
    <t>JP3357200009</t>
  </si>
  <si>
    <t>SHIMANO INC NPV</t>
  </si>
  <si>
    <t>JP3358000002</t>
  </si>
  <si>
    <t>SHISEIDO CO LTD NPV</t>
  </si>
  <si>
    <t>JP3351600006</t>
  </si>
  <si>
    <t>SIEMENS AG NPV(REGD)</t>
  </si>
  <si>
    <t>DE0007236101</t>
  </si>
  <si>
    <t>SIEMENS ENERGY AG NPV</t>
  </si>
  <si>
    <t>DE000ENER6Y0</t>
  </si>
  <si>
    <t>SIEMENS HEALTHINEE NPV</t>
  </si>
  <si>
    <t>DE000SHL1006</t>
  </si>
  <si>
    <t>SIKA AG CHF0.01 (REG)</t>
  </si>
  <si>
    <t>CH0418792922</t>
  </si>
  <si>
    <t>SIMON PROPERTY GROUP INC COM</t>
  </si>
  <si>
    <t>US8288061091</t>
  </si>
  <si>
    <t>SINGAPORE AIRLINES NPV</t>
  </si>
  <si>
    <t>SG1V61937297</t>
  </si>
  <si>
    <t>SITC INTERNATIONAL HKD0.10</t>
  </si>
  <si>
    <t>KYG8187G1055</t>
  </si>
  <si>
    <t>SMC CORP NPV</t>
  </si>
  <si>
    <t>JP3162600005</t>
  </si>
  <si>
    <t>SMUCKER J M CO COM NEW</t>
  </si>
  <si>
    <t>US8326964058</t>
  </si>
  <si>
    <t>SOCIETE GENERALE EUR1.25</t>
  </si>
  <si>
    <t>FR0000130809</t>
  </si>
  <si>
    <t>SODEXHO EUR4</t>
  </si>
  <si>
    <t>FR0000121220</t>
  </si>
  <si>
    <t>SOFTBANK GROUP CORP</t>
  </si>
  <si>
    <t>JP3436100006</t>
  </si>
  <si>
    <t>SONOVA HOLDING AG COMMON STOCK</t>
  </si>
  <si>
    <t>CH0012549785</t>
  </si>
  <si>
    <t>SONY GROUP CORPORA NPV</t>
  </si>
  <si>
    <t>JP3435000009</t>
  </si>
  <si>
    <t>SPECIALIST INVESTM M&amp;G EUROPEAN LOAN C  DIS GBP</t>
  </si>
  <si>
    <t>IE00B0CQS903</t>
  </si>
  <si>
    <t>SSHF UNIT TRUST</t>
  </si>
  <si>
    <t>STANDARD CHARTERED PLC SHS</t>
  </si>
  <si>
    <t>GB0004082847</t>
  </si>
  <si>
    <t>STANLEY BLACK &amp; DECKER INC COM</t>
  </si>
  <si>
    <t>US8545021011</t>
  </si>
  <si>
    <t>STARBUCKS CORP COM</t>
  </si>
  <si>
    <t>US8552441094</t>
  </si>
  <si>
    <t>STATE STR CORP COM</t>
  </si>
  <si>
    <t>US8574771031</t>
  </si>
  <si>
    <t>STEEL DYNAMICS INC COM</t>
  </si>
  <si>
    <t>US8581191009</t>
  </si>
  <si>
    <t>STELLANTIS N.V COM EUR0.01</t>
  </si>
  <si>
    <t>NL00150001Q9</t>
  </si>
  <si>
    <t>STORA ENSO OYJ SER'R'NPV</t>
  </si>
  <si>
    <t>FI0009005961</t>
  </si>
  <si>
    <t>STRAUMANN HLDG</t>
  </si>
  <si>
    <t>CH1175448666</t>
  </si>
  <si>
    <t>SUMITOMO METAL MINING CO LTD NPV</t>
  </si>
  <si>
    <t>JP3402600005</t>
  </si>
  <si>
    <t>SUMITOMO MITSUI FINANCIAL GROUP NPV</t>
  </si>
  <si>
    <t>JP3890350006</t>
  </si>
  <si>
    <t>SUN LIFE FINL INC COM NPV</t>
  </si>
  <si>
    <t>CA8667961053</t>
  </si>
  <si>
    <t>SUNCORP GROUP LTD NPV</t>
  </si>
  <si>
    <t>AU000000SUN6</t>
  </si>
  <si>
    <t>SWEDISH ORPHAN BIOVITRUM AB NPV</t>
  </si>
  <si>
    <t>SE0000872095</t>
  </si>
  <si>
    <t>SWISSCOM AG CHF1(REGD)</t>
  </si>
  <si>
    <t>CH0008742519</t>
  </si>
  <si>
    <t>SYNCHRONY FINL COM</t>
  </si>
  <si>
    <t>US87165B1035</t>
  </si>
  <si>
    <t>SYSCO CORP COM</t>
  </si>
  <si>
    <t>US8718291078</t>
  </si>
  <si>
    <t>SYSMEX CORP NPV</t>
  </si>
  <si>
    <t>JP3351100007</t>
  </si>
  <si>
    <t>GB0008782301</t>
  </si>
  <si>
    <t>TE CONNECTIVITY LTD</t>
  </si>
  <si>
    <t>CH0102993182</t>
  </si>
  <si>
    <t>TELE2 AB SER'B'NPV</t>
  </si>
  <si>
    <t>SE0005190238</t>
  </si>
  <si>
    <t>TERADYNE INC COM</t>
  </si>
  <si>
    <t>US8807701029</t>
  </si>
  <si>
    <t>TERNA SPA ORD EUR0.22</t>
  </si>
  <si>
    <t>IT0003242622</t>
  </si>
  <si>
    <t>TESLA INC COM USD0.001</t>
  </si>
  <si>
    <t>US88160R1014</t>
  </si>
  <si>
    <t>THE CIGNA GROUP</t>
  </si>
  <si>
    <t>US1255231003</t>
  </si>
  <si>
    <t>GB0005086672</t>
  </si>
  <si>
    <t>TJX COS INC COM NEW</t>
  </si>
  <si>
    <t>US8725401090</t>
  </si>
  <si>
    <t>T-MOBILE US INC COM</t>
  </si>
  <si>
    <t>US8725901040</t>
  </si>
  <si>
    <t>TOAST INC COM USD0.000001 CLASS A</t>
  </si>
  <si>
    <t>US8887871080</t>
  </si>
  <si>
    <t>TORONTO-DOMINION COM NPV</t>
  </si>
  <si>
    <t>CA8911605092</t>
  </si>
  <si>
    <t>TRANSDIGM GROUP INC COM</t>
  </si>
  <si>
    <t>US8936411003</t>
  </si>
  <si>
    <t>TRANSUNION COM</t>
  </si>
  <si>
    <t>US89400J1079</t>
  </si>
  <si>
    <t>TRANSURBAN GROUP STAPLED UNITS NPV</t>
  </si>
  <si>
    <t>AU000000TCL6</t>
  </si>
  <si>
    <t>TRUIST FINL CORP COM</t>
  </si>
  <si>
    <t>US89832Q1094</t>
  </si>
  <si>
    <t>TWILIO INC CL A CL A</t>
  </si>
  <si>
    <t>US90138F1021</t>
  </si>
  <si>
    <t>UBS ASSET MANAGEMENT LIFE LTD           LIFE CLIMATE AWARE WORLD EQTY A GBP HGD</t>
  </si>
  <si>
    <t>GB00BJJNNS16</t>
  </si>
  <si>
    <t>UBS ASST MGMT LIFE OVER 5 YR IDX LKD    GILT TR A</t>
  </si>
  <si>
    <t>GB0009417568</t>
  </si>
  <si>
    <t>UBS GROUP AG USD0.10 (REGD)</t>
  </si>
  <si>
    <t>CH0244767585</t>
  </si>
  <si>
    <t>UCB NPV</t>
  </si>
  <si>
    <t>BE0003739530</t>
  </si>
  <si>
    <t>UK RETIREMENT LIVING UNIT TRUST</t>
  </si>
  <si>
    <t>GB00BYZW3J87</t>
  </si>
  <si>
    <t>GB00B1L6W962</t>
  </si>
  <si>
    <t>UMICORE NPV</t>
  </si>
  <si>
    <t>BE0974320526</t>
  </si>
  <si>
    <t>UNICREDIT SPA NPV</t>
  </si>
  <si>
    <t>IT0005239360</t>
  </si>
  <si>
    <t>UNITE UK STUDENT ACCOMADATI</t>
  </si>
  <si>
    <t>UNITED PARCEL SVC INC CL B</t>
  </si>
  <si>
    <t>US9113121068</t>
  </si>
  <si>
    <t>UNITED RENTALS INC COM</t>
  </si>
  <si>
    <t>US9113631090</t>
  </si>
  <si>
    <t>UNITEDHEALTH GROUP INC COM</t>
  </si>
  <si>
    <t>US91324P1021</t>
  </si>
  <si>
    <t>UNVL MUSIC GROUP EUR10.00</t>
  </si>
  <si>
    <t>NL0015000IY2</t>
  </si>
  <si>
    <t>UPM-KYMMENE CORP NPV</t>
  </si>
  <si>
    <t>FI0009005987</t>
  </si>
  <si>
    <t>US BANCORP</t>
  </si>
  <si>
    <t>US9029733048</t>
  </si>
  <si>
    <t>VAIL RESORTS INC COM</t>
  </si>
  <si>
    <t>US91879Q1094</t>
  </si>
  <si>
    <t>VENTAS INC REIT</t>
  </si>
  <si>
    <t>US92276F1003</t>
  </si>
  <si>
    <t>VERBUND AG CLASS'A'NPV</t>
  </si>
  <si>
    <t>AT0000746409</t>
  </si>
  <si>
    <t>VERTEX PHARMACEUTICALS INC COM</t>
  </si>
  <si>
    <t>US92532F1003</t>
  </si>
  <si>
    <t>VESTAS WIND SYSTEM DKK0.20</t>
  </si>
  <si>
    <t>DK0061539921</t>
  </si>
  <si>
    <t>VICI PPTYS INC COM</t>
  </si>
  <si>
    <t>US9256521090</t>
  </si>
  <si>
    <t>VISA INC COM CL A STK</t>
  </si>
  <si>
    <t>US92826C8394</t>
  </si>
  <si>
    <t>VODAFONE GROUP ORD USD0.2095238</t>
  </si>
  <si>
    <t>GB00BH4HKS39</t>
  </si>
  <si>
    <t>VOLVO CAR AB SER'B'NPV</t>
  </si>
  <si>
    <t>SE0016844831</t>
  </si>
  <si>
    <t>W P CAREY INC COM</t>
  </si>
  <si>
    <t>US92936U1097</t>
  </si>
  <si>
    <t>WALGREENS BOOTS ALLIANCE INC COM</t>
  </si>
  <si>
    <t>US9314271084</t>
  </si>
  <si>
    <t>WATERS CORP COM</t>
  </si>
  <si>
    <t>US9418481035</t>
  </si>
  <si>
    <t>WELLS FARGO &amp; CO NEW COM STK</t>
  </si>
  <si>
    <t>US9497461015</t>
  </si>
  <si>
    <t>WELLTOWER INC COM REIT</t>
  </si>
  <si>
    <t>US95040Q1040</t>
  </si>
  <si>
    <t>WESTPAC BKG CORP NPV</t>
  </si>
  <si>
    <t>AU000000WBC1</t>
  </si>
  <si>
    <t>WILLIS TOWERS WATSON PLC COM USD0.000115</t>
  </si>
  <si>
    <t>IE00BDB6Q211</t>
  </si>
  <si>
    <t>WORLDLINE EUR0.68</t>
  </si>
  <si>
    <t>FR0011981968</t>
  </si>
  <si>
    <t>WPP PLC ORD GBP0.10</t>
  </si>
  <si>
    <t>JE00B8KF9B49</t>
  </si>
  <si>
    <t>WSP GLOBAL INC COM NPV</t>
  </si>
  <si>
    <t>CA92938W2022</t>
  </si>
  <si>
    <t>WYNN RESORTS LTD COM</t>
  </si>
  <si>
    <t>US9831341071</t>
  </si>
  <si>
    <t>YAKULT HONSHA CO NPV</t>
  </si>
  <si>
    <t>JP3931600005</t>
  </si>
  <si>
    <t>YASKAWA ELEC CORP NPV</t>
  </si>
  <si>
    <t>JP3932000007</t>
  </si>
  <si>
    <t>ZOZO INC</t>
  </si>
  <si>
    <t>JP3399310006</t>
  </si>
  <si>
    <t>Amount Committed (Currency)</t>
  </si>
  <si>
    <t>Adams Street Partners 2003 US Fund LP</t>
  </si>
  <si>
    <t>Adams Street Partners 2003 Non-US Fund LP</t>
  </si>
  <si>
    <t>Adams Street Partners 2004 US Fund LP</t>
  </si>
  <si>
    <t>Adams Street Partners 2004 Non-US Fund LP</t>
  </si>
  <si>
    <t>Adams Street Partners 2007 US Fund LP</t>
  </si>
  <si>
    <t>Adams Street Partners 2007 Non-US Fund LP</t>
  </si>
  <si>
    <t>Adams Street Partners 2007 Direct Fund LP</t>
  </si>
  <si>
    <t>Adams Street Partners 2008 US Fund LP</t>
  </si>
  <si>
    <t>Adams Street Partners 2008 Non-US Fund LP</t>
  </si>
  <si>
    <t>Adams Street Partners 2008 Direct Fund LP</t>
  </si>
  <si>
    <t>Adams Street Partners 2009 US Fund LP</t>
  </si>
  <si>
    <t>Adams Street Partners 2009 Non-US Developed Markets Fund LP</t>
  </si>
  <si>
    <t>Adams Street Partners 2009 Non-US Emerging Markets Fund LP</t>
  </si>
  <si>
    <t>Adams Street Partners 2009 Direct Fund LP</t>
  </si>
  <si>
    <t>Adams Street Partners 2010 US Fund LP</t>
  </si>
  <si>
    <t>Adams Street Partners 2010 Non-US Developed Markets Fund LP</t>
  </si>
  <si>
    <t>Adams Street Partners 2010 Non-US Emerging Markets Fund LP</t>
  </si>
  <si>
    <t>Adams Street Partners 2010 Direct Fund LP</t>
  </si>
  <si>
    <t>Adams Street Partners 2012 Global Fund</t>
  </si>
  <si>
    <t>Adams Street Partners 2014 Global Fund LP</t>
  </si>
  <si>
    <t>Adams Street Partners 2017 Global Fund LP</t>
  </si>
  <si>
    <t>Adams Street Partners 2018 Global Fund LP</t>
  </si>
  <si>
    <t>Adams Street Partners 2019 Global Fund LP</t>
  </si>
  <si>
    <t>Adams Street Partners 2020 Global Fund LP</t>
  </si>
  <si>
    <t>Adams Street Partners 2021 Global Fund LP</t>
  </si>
  <si>
    <t>Adams Street Partners 2022 Global Fund LP</t>
  </si>
  <si>
    <t>HarbourVest Partners Buyout Fund LP VII 2002</t>
  </si>
  <si>
    <t>HarbourVest Partners Venture Fund LP VII 2002</t>
  </si>
  <si>
    <t>HarbourVest Partners Buyout Fund LP VIII 2007</t>
  </si>
  <si>
    <t>HarbourVest Partners Venture Fund LP VIII 2007</t>
  </si>
  <si>
    <t>HarbourVest Partners IX Venture Fund LP</t>
  </si>
  <si>
    <t>HarbourVest Partners IX Buyout Fund LP</t>
  </si>
  <si>
    <t>HarbourVest Partners HIPEP VII (AIF) Partnership Fund LP</t>
  </si>
  <si>
    <t>HarbourVest Partners X AIF</t>
  </si>
  <si>
    <t>HarbourVest Partners HIPEP VIII (AIF) Partnership L.P</t>
  </si>
  <si>
    <t>HarbourVest Partners International Partnership Fund LPV 2005</t>
  </si>
  <si>
    <t>HarbourVest Partners International Direct Fund LPV 2005</t>
  </si>
  <si>
    <t>HarbourVest Partners International Partnership Fund LPVI 2008</t>
  </si>
  <si>
    <t>HarbourVest Partners Global Feeder AIF LP2018</t>
  </si>
  <si>
    <t>HarbourVest Partners Global Feeder AIF LP2019</t>
  </si>
  <si>
    <t>HarbourVest Partners Global Feeder AIF LP2020</t>
  </si>
  <si>
    <t>HarbourVest Partners Global Feeder AIF LP2021</t>
  </si>
  <si>
    <t>HarbourVest Partners Global Feeder AIF LP2022</t>
  </si>
  <si>
    <t>UBS Infrastructure Fund LP2007</t>
  </si>
  <si>
    <t>M&amp;G Real Estate</t>
  </si>
  <si>
    <t>M&amp;G SOF</t>
  </si>
  <si>
    <t>Equitix Infrastructure Fund LPII</t>
  </si>
  <si>
    <t>Partners Group 2012</t>
  </si>
  <si>
    <t>Partners Group 2015</t>
  </si>
  <si>
    <t>Ares (AMP) Capital Infrastructure Debt Fund LPIII(EUR) LP</t>
  </si>
  <si>
    <t>Ares (AMP) Capital Infrastructure Debt Fund LPIV (EUR) LP</t>
  </si>
  <si>
    <t>Allianz UK Infrastructure Debt 2 LP</t>
  </si>
  <si>
    <t>JP Morgan Infrastructure Investments Fund LP</t>
  </si>
  <si>
    <t>IFM Global Infrastructure (UK) B, L.P.</t>
  </si>
  <si>
    <t>Foresight</t>
  </si>
  <si>
    <t>CAMBRIDGE BUILDING SOCIETY</t>
  </si>
  <si>
    <t>THE CAMBRIDGE &amp; COUNTIES BANK</t>
  </si>
  <si>
    <t>FORTESCUE LTD NPV</t>
  </si>
  <si>
    <t>AGEAS NPV</t>
  </si>
  <si>
    <t>BE0974264930</t>
  </si>
  <si>
    <t>OPEN TEXT CO COM NPV</t>
  </si>
  <si>
    <t>CA6837151068</t>
  </si>
  <si>
    <t>STANTEC INC COM</t>
  </si>
  <si>
    <t>CA85472N1096</t>
  </si>
  <si>
    <t>NOVO NORDISK A/S SER'B'DKK0.1</t>
  </si>
  <si>
    <t>DK0062498333</t>
  </si>
  <si>
    <t>DASSAULT SYSTEMES EUR0.10</t>
  </si>
  <si>
    <t>FR0014003TT8</t>
  </si>
  <si>
    <t>LVMH MOET HENNESSY EUR0.30</t>
  </si>
  <si>
    <t>BEIERSDORF AG EUR1</t>
  </si>
  <si>
    <t>DE0005200000</t>
  </si>
  <si>
    <t>FRESENIUS MEDICAL CARE AG</t>
  </si>
  <si>
    <t>SYMRISE AG NPV (BR)</t>
  </si>
  <si>
    <t>DE000SYM9999</t>
  </si>
  <si>
    <t>HANG LUNG PROP NPV</t>
  </si>
  <si>
    <t>LINK REAL ESTATE INVESTMENT TRUST UNITS</t>
  </si>
  <si>
    <t>HK0823032773</t>
  </si>
  <si>
    <t>KINGSPAN GROUP ORD EUR0.13</t>
  </si>
  <si>
    <t>IE0004927939</t>
  </si>
  <si>
    <t>DAIWA HOUSE INDS NPV</t>
  </si>
  <si>
    <t>JP3505000004</t>
  </si>
  <si>
    <t>DISCO CORPORATION NPV</t>
  </si>
  <si>
    <t>JP3548600000</t>
  </si>
  <si>
    <t>HITACHI NPV</t>
  </si>
  <si>
    <t>JP3788600009</t>
  </si>
  <si>
    <t>LASERTEC CORP NPV</t>
  </si>
  <si>
    <t>JP3979200007</t>
  </si>
  <si>
    <t>SOFTBANK CORP NPV</t>
  </si>
  <si>
    <t>JP3732000009</t>
  </si>
  <si>
    <t>WOLTERS KLUWER EUR0.12</t>
  </si>
  <si>
    <t>NL0000395903</t>
  </si>
  <si>
    <t>AERCAP HOLDINGS N.V. EUR0.01</t>
  </si>
  <si>
    <t>NL0000687663</t>
  </si>
  <si>
    <t>ENERGIAS DE PORTUGAL SA EUR1(REGD)</t>
  </si>
  <si>
    <t>PTEDP0AM0009</t>
  </si>
  <si>
    <t>BANCO BILBAO VIZCA EUR0.49</t>
  </si>
  <si>
    <t>ERICSSON(LM)TEL SER'B'NPV</t>
  </si>
  <si>
    <t>NESTLE SA CHF0.10(REGD)</t>
  </si>
  <si>
    <t>CH0038863350</t>
  </si>
  <si>
    <t>EXPERIAN ORD USD0.10</t>
  </si>
  <si>
    <t>GB00B19NLV48</t>
  </si>
  <si>
    <t>HALEON PLC ORD GBP0.01</t>
  </si>
  <si>
    <t>GB00BMX86B70</t>
  </si>
  <si>
    <t>RECKITT BENCK GRP ORD GBP0.10</t>
  </si>
  <si>
    <t>ACCENTURE PLC                           CLS A</t>
  </si>
  <si>
    <t>ADOBE INC COM</t>
  </si>
  <si>
    <t>CENCORA INC</t>
  </si>
  <si>
    <t>US15677J1088</t>
  </si>
  <si>
    <t>DOMINOS PIZZA INC COM</t>
  </si>
  <si>
    <t>US25754A2015</t>
  </si>
  <si>
    <t>EVERSOURCE ENERGY COM</t>
  </si>
  <si>
    <t>US30040W1080</t>
  </si>
  <si>
    <t>LIBERTY MEDIA CORP DEL COM LIBERTY      FORMULA ONE SER C</t>
  </si>
  <si>
    <t>US5312297550</t>
  </si>
  <si>
    <t>LIBERTY MEDIA CORP DEL COM LIBERTY      SIRIUSXM SER C</t>
  </si>
  <si>
    <t>US5312297899</t>
  </si>
  <si>
    <t>MARVELL TECHNOLOGY INC COM</t>
  </si>
  <si>
    <t>US5738741041</t>
  </si>
  <si>
    <t>META PLATFORMS INC COM USD0.000006 CL 'A'</t>
  </si>
  <si>
    <t>MONOLITHIC PWR SYS INC COM</t>
  </si>
  <si>
    <t>US6098391054</t>
  </si>
  <si>
    <t>MSCI INC COM USD0.01</t>
  </si>
  <si>
    <t>QUANTA SVCS INC COM</t>
  </si>
  <si>
    <t>US74762E1029</t>
  </si>
  <si>
    <t>SALESFORCE INC COM USD0.001</t>
  </si>
  <si>
    <t>US79466L3024</t>
  </si>
  <si>
    <t>STRYKER CORP</t>
  </si>
  <si>
    <t>US8636671013</t>
  </si>
  <si>
    <t>UBER TECHNOLOGIES INC COM USD0.00001</t>
  </si>
  <si>
    <t>US90353T1007</t>
  </si>
  <si>
    <t>WORKDAY INC CL A COM USD0.001</t>
  </si>
  <si>
    <t>US98138H1014</t>
  </si>
  <si>
    <t>NORTHERN TRUST GLOBAL SVCS LTD WS ACCESS GLOBAL EQTY JOHCM A GBP DIS</t>
  </si>
  <si>
    <t>WAYSTONE MANAGEMENT (UK) LIMITED WS ACCESS GLOBAL EQUITY A GBP DIS</t>
  </si>
  <si>
    <t>WAYSTONE MANAGEMENT (UK) LIMITED WS ACCESS GLOBAL STOCK A GBP DIS</t>
  </si>
  <si>
    <t>HENKEL AG &amp; CO KGAA NON-VTG PRF NPV</t>
  </si>
  <si>
    <t>DE0006048432</t>
  </si>
  <si>
    <t>WAYSTONE MANAGEMENT (UK) LIMITED WS     ACCESS ALPHA OPPORTUNITIES A GBP DIS</t>
  </si>
  <si>
    <t>HERMES INVEST MNGM HERMES PROPERTY UNIT TRUST</t>
  </si>
  <si>
    <t>LA FRANCAISE DES EUR0.40</t>
  </si>
  <si>
    <t>FR0013451333</t>
  </si>
  <si>
    <t>CK ASSET HOLDINGS LTD</t>
  </si>
  <si>
    <t>KYG2177B1014</t>
  </si>
  <si>
    <t>SUN HUNG KAI PROP NPV</t>
  </si>
  <si>
    <t>HK0016000132</t>
  </si>
  <si>
    <t>SWIRE PROPERTIES LTD                    HKD1</t>
  </si>
  <si>
    <t>HK0000063609</t>
  </si>
  <si>
    <t>WHARF(HLDGS) NPV</t>
  </si>
  <si>
    <t>HK0004000045</t>
  </si>
  <si>
    <t>HOSHIZAKI CORP</t>
  </si>
  <si>
    <t>JP3845770001</t>
  </si>
  <si>
    <t>TOKYO ELECTRON NPV</t>
  </si>
  <si>
    <t>JP3571400005</t>
  </si>
  <si>
    <t>KONINKLIJKE KPN</t>
  </si>
  <si>
    <t>NL0000009082</t>
  </si>
  <si>
    <t>OVERSEA-CHINESE BANKING CORPORATION SGD0.5</t>
  </si>
  <si>
    <t>SG1S04926220</t>
  </si>
  <si>
    <t>LIFCO AB SER'B'NPV</t>
  </si>
  <si>
    <t>SE0015949201</t>
  </si>
  <si>
    <t>SWISS RE AG CHF0.10</t>
  </si>
  <si>
    <t>CH0126881561</t>
  </si>
  <si>
    <t>ANTOFAGASTA PLC ORD GBP0.05</t>
  </si>
  <si>
    <t>TAYLOR WIMPEY PLC ORD GBP0.01</t>
  </si>
  <si>
    <t>BUNGE GLOBAL SA F COMMON STOCK</t>
  </si>
  <si>
    <t>CH1300646267</t>
  </si>
  <si>
    <t>DAYFORCE INC</t>
  </si>
  <si>
    <t>ELI LILLY &amp; CO COM</t>
  </si>
  <si>
    <t>US5324571083</t>
  </si>
  <si>
    <t>FASTENAL CO COM</t>
  </si>
  <si>
    <t>US3119001044</t>
  </si>
  <si>
    <t>HUBSPOT INC COM</t>
  </si>
  <si>
    <t>US4435731009</t>
  </si>
  <si>
    <t>IDEXX LABS INC COM</t>
  </si>
  <si>
    <t>US45168D1046</t>
  </si>
  <si>
    <t>MONSTER BEVERAGE CORP NEW COM</t>
  </si>
  <si>
    <t>US61174X1090</t>
  </si>
  <si>
    <t>POOL CORP COM STK</t>
  </si>
  <si>
    <t>US73278L1052</t>
  </si>
  <si>
    <t>ROYAL CARIBBEAN GROUP COM STK</t>
  </si>
  <si>
    <t>LR0008862868</t>
  </si>
  <si>
    <t>SERVICENOW INC COM USD0.001</t>
  </si>
  <si>
    <t>US81762P1021</t>
  </si>
  <si>
    <t>VERIZON COMMUNICATIONS COM</t>
  </si>
  <si>
    <t>US92343V1044</t>
  </si>
  <si>
    <t>XYLEM INC COM</t>
  </si>
  <si>
    <t>US98419M1009</t>
  </si>
  <si>
    <t>REFORM FEEDER UT</t>
  </si>
  <si>
    <t>HarbourVest Partners Global Feeder AIF LP2023</t>
  </si>
  <si>
    <t>GEORGE WESTON COM NPV</t>
  </si>
  <si>
    <t>CA9611485090</t>
  </si>
  <si>
    <t>REXEL EUR5</t>
  </si>
  <si>
    <t>FR0010451203</t>
  </si>
  <si>
    <t>VOLKSWAGEN AG ORD NPV</t>
  </si>
  <si>
    <t>DE0007664005</t>
  </si>
  <si>
    <t>HONGKONG LAND HLD ORD USD0.10(SINGAPORE REG)</t>
  </si>
  <si>
    <t>BMG4587L1090</t>
  </si>
  <si>
    <t>FERRARI NV COM EUR0.01</t>
  </si>
  <si>
    <t>NL0011585146</t>
  </si>
  <si>
    <t>DAI-ICHI LIFE HOLD NPV</t>
  </si>
  <si>
    <t>JP3476480003</t>
  </si>
  <si>
    <t>DENSO CORP NPV</t>
  </si>
  <si>
    <t>JP3551500006</t>
  </si>
  <si>
    <t>FANUC CORP NPV</t>
  </si>
  <si>
    <t>JP3802400006</t>
  </si>
  <si>
    <t>KOITO MFG CO LTD NPV</t>
  </si>
  <si>
    <t>JP3284600008</t>
  </si>
  <si>
    <t>MIZUHO FINANCIAL GROUP NPV</t>
  </si>
  <si>
    <t>JP3885780001</t>
  </si>
  <si>
    <t>DSM FIRMENICH AG EUR0.01</t>
  </si>
  <si>
    <t>CH1216478797</t>
  </si>
  <si>
    <t>EDP RENOVAVEIS SA EUR5</t>
  </si>
  <si>
    <t>ES0127797019</t>
  </si>
  <si>
    <t>UTD O/S BANK NPV</t>
  </si>
  <si>
    <t>SG1M31001969</t>
  </si>
  <si>
    <t>NORDEA BANK ABP NPV</t>
  </si>
  <si>
    <t>FI4000297767</t>
  </si>
  <si>
    <t>DIAGEO PLC ORD GBP0.28 101/108</t>
  </si>
  <si>
    <t>UNILEVER PLC ORD GBP0.031111</t>
  </si>
  <si>
    <t>GB00B10RZP78</t>
  </si>
  <si>
    <t>ALNYLAM PHARMACEUTICALS INC COM</t>
  </si>
  <si>
    <t>US02043Q1076</t>
  </si>
  <si>
    <t>AMETEK INC NEW COM</t>
  </si>
  <si>
    <t>US0311001004</t>
  </si>
  <si>
    <t>BALL CORP COM</t>
  </si>
  <si>
    <t>US0584981064</t>
  </si>
  <si>
    <t>COREBRIDGE FINL INC COM</t>
  </si>
  <si>
    <t>US21871X1090</t>
  </si>
  <si>
    <t>DOVER CORP COM USD1.00</t>
  </si>
  <si>
    <t>US2600031080</t>
  </si>
  <si>
    <t>VERALTO CORP COM</t>
  </si>
  <si>
    <t>US92338C1036</t>
  </si>
  <si>
    <t>WILLIAMS SONOMA INC COM</t>
  </si>
  <si>
    <t>US9699041011</t>
  </si>
  <si>
    <t>ZILLOW GROUP INC COM USD0.0001 CLASS C</t>
  </si>
  <si>
    <t>US98954M2008</t>
  </si>
  <si>
    <t>VOLKSWAGEN AG NON VTG PRF NPV</t>
  </si>
  <si>
    <t>DE0007664039</t>
  </si>
  <si>
    <t>FUT 21 JUN 24 EURX E-STXX 50</t>
  </si>
  <si>
    <t>DE000C6XKBW6</t>
  </si>
  <si>
    <t>FUT JUN 24 FTSE 100</t>
  </si>
  <si>
    <t>GB00KHLXXF30</t>
  </si>
  <si>
    <t>FUT JUN 24 EMINI S&amp;P 500</t>
  </si>
  <si>
    <t>LINK FUND SOLUTIONS LTD WS ACCESS       TOTAL RETURN CREDIT FUND A INC</t>
  </si>
  <si>
    <t>GB00BMV2C137</t>
  </si>
  <si>
    <t>LIME PROPERTY FUND UNIT TRUST</t>
  </si>
  <si>
    <t>THREADNEEDLE ASSET THREADNEEDLE PROP    UNIT TRST</t>
  </si>
  <si>
    <t>Cambridgeshire Pension Fund - Investments  as at 31st March 2024 (unaudited)</t>
  </si>
  <si>
    <t>Cambridgeshire Pension Fund - Investments  as at 31st March 2024  (unaudited)</t>
  </si>
  <si>
    <t>Net Asset value as at 31/03/2024 (Currency)</t>
  </si>
  <si>
    <t>Net Asset value as at 31/03/2024 (GBP)</t>
  </si>
  <si>
    <t>Amount Drawn as at 31/12/2023 (Currency)</t>
  </si>
  <si>
    <t>Distributions as at 31/12/2023 Currency)</t>
  </si>
  <si>
    <t>Amount Undrawn at 31/12/2023 (Currency)</t>
  </si>
  <si>
    <t>Disclaimer 
"This data does not accurately reflect the current or expected performance of the Fund LPs/asset categories in question and has not been calculated, reviewed, verified or in any way sanctioned or approved by the  Fund LPs providers. 
The information supplied is provided for private use, such as non-commercial research purposes, and news reporting. Any other type of re-use will require the permission of the copyright owner under the Re-use of Public Sector Information Regulations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</si>
</sst>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quot;$&quot;#,##0_);[Red]\(&quot;$&quot;#,##0\)"/>
    <numFmt numFmtId="165" formatCode="_-[$€-2]\ * #,##0.00_-;\-[$€-2]\ * #,##0.00_-;_-[$€-2]\ * &quot;-&quot;??_-;_-@_-"/>
    <numFmt numFmtId="166" formatCode="_-[$$-409]* #,##0.00_ ;_-[$$-409]* \-#,##0.00\ ;_-[$$-409]* &quot;-&quot;??_ ;_-@_ "/>
    <numFmt numFmtId="167" formatCode="[$$-409]#,##0"/>
    <numFmt numFmtId="168" formatCode="&quot;€&quot;#,##0_);[Red]\(&quot;$&quot;#,##0\)"/>
  </numFmts>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1"/>
      <color theme="1"/>
      <name val="Calibri"/>
      <family val="2"/>
      <scheme val="minor"/>
    </font>
    <font>
      <b/>
      <sz val="11"/>
      <name val="Calibri"/>
      <family val="2"/>
      <scheme val="minor"/>
    </font>
    <font>
      <sz val="11"/>
      <name val="Calibri"/>
      <family val="2"/>
      <scheme val="minor"/>
    </font>
    <font>
      <sz val="11"/>
      <color indexed="8"/>
      <name val="Calibri"/>
      <family val="2"/>
      <scheme val="minor"/>
    </font>
    <font>
      <sz val="12"/>
      <name val="Arial"/>
      <family val="2"/>
    </font>
    <font>
      <sz val="11"/>
      <color rgb="FF008000"/>
      <name val="Calibri"/>
      <family val="2"/>
      <scheme val="minor"/>
    </font>
    <font>
      <sz val="8"/>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top style="thin">
        <color indexed="64"/>
      </top>
      <bottom style="double">
        <color indexed="64"/>
      </bottom>
      <diagonal/>
    </border>
  </borders>
  <cellStyleXfs count="46">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xf numFmtId="0" fontId="22" fillId="0" borderId="0"/>
    <xf numFmtId="43" fontId="1" fillId="0" borderId="0" applyFont="0" applyFill="0" applyBorder="0" applyAlignment="0" applyProtection="0"/>
  </cellStyleXfs>
  <cellXfs count="41">
    <xf numFmtId="0" fontId="0" fillId="0" borderId="0" xfId="0"/>
    <xf numFmtId="0" fontId="18" fillId="0" borderId="0" xfId="0" applyFont="1"/>
    <xf numFmtId="43" fontId="0" fillId="0" borderId="0" xfId="1" applyFont="1"/>
    <xf numFmtId="0" fontId="19" fillId="33" borderId="10" xfId="0" applyFont="1" applyFill="1" applyBorder="1"/>
    <xf numFmtId="43" fontId="19" fillId="33" borderId="10" xfId="1" applyFont="1" applyFill="1" applyBorder="1" applyAlignment="1">
      <alignment horizontal="center" wrapText="1"/>
    </xf>
    <xf numFmtId="43" fontId="19" fillId="33" borderId="10" xfId="1" applyFont="1" applyFill="1" applyBorder="1" applyAlignment="1">
      <alignment wrapText="1"/>
    </xf>
    <xf numFmtId="0" fontId="20" fillId="0" borderId="0" xfId="0" applyFont="1"/>
    <xf numFmtId="43" fontId="19" fillId="0" borderId="0" xfId="1" applyFont="1" applyFill="1" applyBorder="1" applyAlignment="1">
      <alignment horizontal="center" wrapText="1"/>
    </xf>
    <xf numFmtId="0" fontId="19" fillId="0" borderId="0" xfId="0" applyFont="1"/>
    <xf numFmtId="43" fontId="0" fillId="0" borderId="0" xfId="1" applyFont="1" applyFill="1"/>
    <xf numFmtId="43" fontId="0" fillId="0" borderId="0" xfId="1" applyFont="1" applyAlignment="1"/>
    <xf numFmtId="0" fontId="16" fillId="33" borderId="12" xfId="0" applyFont="1" applyFill="1" applyBorder="1" applyAlignment="1">
      <alignment horizontal="center" wrapText="1"/>
    </xf>
    <xf numFmtId="166" fontId="20" fillId="0" borderId="0" xfId="44" applyNumberFormat="1" applyFont="1" applyAlignment="1">
      <alignment horizontal="right" vertical="center"/>
    </xf>
    <xf numFmtId="166" fontId="20" fillId="0" borderId="0" xfId="0" applyNumberFormat="1" applyFont="1" applyAlignment="1">
      <alignment horizontal="right" vertical="center"/>
    </xf>
    <xf numFmtId="0" fontId="16" fillId="33" borderId="13" xfId="0" applyFont="1" applyFill="1" applyBorder="1" applyAlignment="1">
      <alignment horizontal="center" wrapText="1"/>
    </xf>
    <xf numFmtId="44" fontId="0" fillId="0" borderId="0" xfId="1" applyNumberFormat="1" applyFont="1" applyFill="1" applyAlignment="1"/>
    <xf numFmtId="165" fontId="0" fillId="0" borderId="0" xfId="0" applyNumberFormat="1"/>
    <xf numFmtId="43" fontId="0" fillId="0" borderId="0" xfId="1" applyFont="1" applyFill="1" applyAlignment="1"/>
    <xf numFmtId="44" fontId="0" fillId="0" borderId="0" xfId="1" applyNumberFormat="1" applyFont="1" applyFill="1" applyAlignment="1">
      <alignment horizontal="right"/>
    </xf>
    <xf numFmtId="164" fontId="23" fillId="0" borderId="0" xfId="0" applyNumberFormat="1" applyFont="1" applyAlignment="1">
      <alignment vertical="center" wrapText="1"/>
    </xf>
    <xf numFmtId="164" fontId="23" fillId="0" borderId="0" xfId="0" applyNumberFormat="1" applyFont="1" applyAlignment="1">
      <alignment horizontal="right" vertical="center" wrapText="1"/>
    </xf>
    <xf numFmtId="168" fontId="23" fillId="0" borderId="0" xfId="0" applyNumberFormat="1" applyFont="1" applyAlignment="1">
      <alignment vertical="center" wrapText="1"/>
    </xf>
    <xf numFmtId="0" fontId="0" fillId="0" borderId="0" xfId="0" applyAlignment="1">
      <alignment horizontal="center"/>
    </xf>
    <xf numFmtId="43" fontId="0" fillId="0" borderId="0" xfId="1" applyFont="1" applyBorder="1" applyAlignment="1"/>
    <xf numFmtId="0" fontId="19" fillId="33" borderId="11" xfId="0" applyFont="1" applyFill="1" applyBorder="1" applyAlignment="1">
      <alignment horizontal="center"/>
    </xf>
    <xf numFmtId="43" fontId="0" fillId="0" borderId="0" xfId="1" applyFont="1" applyFill="1" applyAlignment="1">
      <alignment horizontal="center"/>
    </xf>
    <xf numFmtId="44" fontId="20" fillId="0" borderId="0" xfId="1" applyNumberFormat="1" applyFont="1" applyFill="1" applyAlignment="1"/>
    <xf numFmtId="44" fontId="20" fillId="0" borderId="0" xfId="1" applyNumberFormat="1" applyFont="1" applyFill="1" applyAlignment="1">
      <alignment horizontal="right"/>
    </xf>
    <xf numFmtId="43" fontId="0" fillId="0" borderId="0" xfId="1" applyFont="1" applyBorder="1"/>
    <xf numFmtId="43" fontId="0" fillId="0" borderId="15" xfId="1" applyFont="1" applyBorder="1"/>
    <xf numFmtId="3" fontId="20" fillId="0" borderId="0" xfId="0" applyNumberFormat="1" applyFont="1"/>
    <xf numFmtId="0" fontId="21" fillId="0" borderId="0" xfId="0" applyFont="1"/>
    <xf numFmtId="165" fontId="20" fillId="0" borderId="0" xfId="0" applyNumberFormat="1" applyFont="1"/>
    <xf numFmtId="164" fontId="20" fillId="0" borderId="0" xfId="0" applyNumberFormat="1" applyFont="1" applyAlignment="1">
      <alignment vertical="center" wrapText="1"/>
    </xf>
    <xf numFmtId="43" fontId="0" fillId="0" borderId="14" xfId="1" applyFont="1" applyFill="1" applyBorder="1" applyAlignment="1"/>
    <xf numFmtId="43" fontId="0" fillId="0" borderId="0" xfId="0" applyNumberFormat="1"/>
    <xf numFmtId="167" fontId="23" fillId="0" borderId="0" xfId="44" applyNumberFormat="1" applyFont="1" applyAlignment="1">
      <alignment horizontal="right" vertical="center"/>
    </xf>
    <xf numFmtId="167" fontId="23" fillId="0" borderId="0" xfId="44" applyNumberFormat="1" applyFont="1" applyAlignment="1">
      <alignment vertical="center"/>
    </xf>
    <xf numFmtId="43" fontId="20" fillId="0" borderId="0" xfId="1" applyFont="1" applyFill="1" applyBorder="1" applyAlignment="1">
      <alignment wrapText="1"/>
    </xf>
    <xf numFmtId="43" fontId="20" fillId="0" borderId="0" xfId="1" applyFont="1" applyFill="1"/>
    <xf numFmtId="0" fontId="0" fillId="0" borderId="0" xfId="0" applyAlignment="1">
      <alignment wrapText="1"/>
    </xf>
  </cellXfs>
  <cellStyles count="46">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Comma 2" xfId="45" xr:uid="{00000000-0005-0000-0000-00001C000000}"/>
    <cellStyle name="Comma 3" xfId="43" xr:uid="{00000000-0005-0000-0000-00001D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12" xfId="44" xr:uid="{00000000-0005-0000-0000-00002800000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17"/>
  <sheetViews>
    <sheetView workbookViewId="0">
      <selection activeCell="A4" sqref="A4:XFD4"/>
    </sheetView>
  </sheetViews>
  <sheetFormatPr defaultRowHeight="14.4" x14ac:dyDescent="0.3"/>
  <cols>
    <col min="1" max="1" width="77.6640625" bestFit="1" customWidth="1"/>
    <col min="2" max="2" width="17.5546875" style="2" bestFit="1" customWidth="1"/>
    <col min="3" max="3" width="13" bestFit="1" customWidth="1"/>
    <col min="4" max="4" width="16.33203125" bestFit="1" customWidth="1"/>
    <col min="5" max="5" width="24.44140625" customWidth="1"/>
    <col min="6" max="6" width="21.5546875" style="2" customWidth="1"/>
    <col min="7" max="7" width="10.6640625" customWidth="1"/>
    <col min="9" max="9" width="12.88671875" bestFit="1" customWidth="1"/>
    <col min="11" max="11" width="12.5546875" bestFit="1" customWidth="1"/>
  </cols>
  <sheetData>
    <row r="1" spans="1:6" x14ac:dyDescent="0.3">
      <c r="A1" s="1" t="s">
        <v>1098</v>
      </c>
    </row>
    <row r="2" spans="1:6" x14ac:dyDescent="0.3">
      <c r="A2" s="1" t="s">
        <v>0</v>
      </c>
    </row>
    <row r="5" spans="1:6" x14ac:dyDescent="0.3">
      <c r="A5" s="3" t="s">
        <v>1</v>
      </c>
      <c r="B5" s="4" t="s">
        <v>2</v>
      </c>
      <c r="C5" s="3" t="s">
        <v>3</v>
      </c>
      <c r="D5" s="3" t="s">
        <v>4</v>
      </c>
      <c r="E5" s="3" t="s">
        <v>5</v>
      </c>
      <c r="F5" s="5" t="s">
        <v>6</v>
      </c>
    </row>
    <row r="6" spans="1:6" x14ac:dyDescent="0.3">
      <c r="A6" s="6" t="s">
        <v>7</v>
      </c>
      <c r="B6" s="7"/>
      <c r="C6" s="6"/>
      <c r="D6" s="8"/>
      <c r="E6" s="8"/>
      <c r="F6" s="38">
        <v>938587800.38999999</v>
      </c>
    </row>
    <row r="7" spans="1:6" x14ac:dyDescent="0.3">
      <c r="A7" t="s">
        <v>8</v>
      </c>
      <c r="B7" s="9"/>
      <c r="D7" s="6"/>
      <c r="F7" s="39">
        <v>1303129.6900000004</v>
      </c>
    </row>
    <row r="8" spans="1:6" x14ac:dyDescent="0.3">
      <c r="A8" t="s">
        <v>9</v>
      </c>
      <c r="B8" s="9"/>
      <c r="D8" s="6"/>
      <c r="F8" s="9">
        <v>87523308.929999992</v>
      </c>
    </row>
    <row r="9" spans="1:6" x14ac:dyDescent="0.3">
      <c r="A9" t="s">
        <v>82</v>
      </c>
      <c r="B9">
        <v>20911</v>
      </c>
      <c r="C9" t="s">
        <v>10</v>
      </c>
      <c r="D9" t="s">
        <v>83</v>
      </c>
      <c r="E9" t="s">
        <v>84</v>
      </c>
      <c r="F9" s="9">
        <v>317394.23</v>
      </c>
    </row>
    <row r="10" spans="1:6" x14ac:dyDescent="0.3">
      <c r="A10" t="s">
        <v>165</v>
      </c>
      <c r="B10">
        <v>27731</v>
      </c>
      <c r="C10" t="s">
        <v>10</v>
      </c>
      <c r="D10" t="s">
        <v>166</v>
      </c>
      <c r="E10" t="s">
        <v>84</v>
      </c>
      <c r="F10" s="9">
        <v>341425.87</v>
      </c>
    </row>
    <row r="11" spans="1:6" x14ac:dyDescent="0.3">
      <c r="A11" t="s">
        <v>177</v>
      </c>
      <c r="B11">
        <v>60412</v>
      </c>
      <c r="C11" t="s">
        <v>10</v>
      </c>
      <c r="D11" t="s">
        <v>178</v>
      </c>
      <c r="E11" t="s">
        <v>84</v>
      </c>
      <c r="F11" s="9">
        <v>503872.18</v>
      </c>
    </row>
    <row r="12" spans="1:6" x14ac:dyDescent="0.3">
      <c r="A12" t="s">
        <v>217</v>
      </c>
      <c r="B12">
        <v>8759</v>
      </c>
      <c r="C12" t="s">
        <v>10</v>
      </c>
      <c r="D12" t="s">
        <v>218</v>
      </c>
      <c r="E12" t="s">
        <v>84</v>
      </c>
      <c r="F12" s="9">
        <v>544001.84</v>
      </c>
    </row>
    <row r="13" spans="1:6" x14ac:dyDescent="0.3">
      <c r="A13" t="s">
        <v>909</v>
      </c>
      <c r="B13">
        <v>97985</v>
      </c>
      <c r="C13" t="s">
        <v>10</v>
      </c>
      <c r="D13" t="s">
        <v>315</v>
      </c>
      <c r="E13" t="s">
        <v>84</v>
      </c>
      <c r="F13" s="9">
        <v>1300520.97</v>
      </c>
    </row>
    <row r="14" spans="1:6" x14ac:dyDescent="0.3">
      <c r="A14" t="s">
        <v>391</v>
      </c>
      <c r="B14">
        <v>10892</v>
      </c>
      <c r="C14" t="s">
        <v>10</v>
      </c>
      <c r="D14" t="s">
        <v>392</v>
      </c>
      <c r="E14" t="s">
        <v>84</v>
      </c>
      <c r="F14" s="9">
        <v>36000.81</v>
      </c>
    </row>
    <row r="15" spans="1:6" x14ac:dyDescent="0.3">
      <c r="A15" t="s">
        <v>461</v>
      </c>
      <c r="B15">
        <v>132761</v>
      </c>
      <c r="C15" t="s">
        <v>10</v>
      </c>
      <c r="D15" t="s">
        <v>462</v>
      </c>
      <c r="E15" t="s">
        <v>84</v>
      </c>
      <c r="F15" s="9">
        <v>352418.16</v>
      </c>
    </row>
    <row r="16" spans="1:6" x14ac:dyDescent="0.3">
      <c r="A16" t="s">
        <v>509</v>
      </c>
      <c r="B16">
        <v>22774</v>
      </c>
      <c r="C16" t="s">
        <v>10</v>
      </c>
      <c r="D16" t="s">
        <v>510</v>
      </c>
      <c r="E16" t="s">
        <v>84</v>
      </c>
      <c r="F16" s="9">
        <v>407419.53</v>
      </c>
    </row>
    <row r="17" spans="1:6" x14ac:dyDescent="0.3">
      <c r="A17" t="s">
        <v>562</v>
      </c>
      <c r="B17">
        <v>23675</v>
      </c>
      <c r="C17" t="s">
        <v>10</v>
      </c>
      <c r="D17" t="s">
        <v>563</v>
      </c>
      <c r="E17" t="s">
        <v>84</v>
      </c>
      <c r="F17" s="9">
        <v>223140.04</v>
      </c>
    </row>
    <row r="18" spans="1:6" x14ac:dyDescent="0.3">
      <c r="A18" t="s">
        <v>588</v>
      </c>
      <c r="B18">
        <v>174798</v>
      </c>
      <c r="C18" t="s">
        <v>10</v>
      </c>
      <c r="D18" t="s">
        <v>589</v>
      </c>
      <c r="E18" t="s">
        <v>84</v>
      </c>
      <c r="F18" s="9">
        <v>345748.16</v>
      </c>
    </row>
    <row r="19" spans="1:6" x14ac:dyDescent="0.3">
      <c r="A19" t="s">
        <v>653</v>
      </c>
      <c r="B19">
        <v>63426</v>
      </c>
      <c r="C19" t="s">
        <v>10</v>
      </c>
      <c r="D19" t="s">
        <v>654</v>
      </c>
      <c r="E19" t="s">
        <v>84</v>
      </c>
      <c r="F19" s="9">
        <v>111043.12</v>
      </c>
    </row>
    <row r="20" spans="1:6" x14ac:dyDescent="0.3">
      <c r="A20" t="s">
        <v>733</v>
      </c>
      <c r="B20">
        <v>19005</v>
      </c>
      <c r="C20" t="s">
        <v>10</v>
      </c>
      <c r="D20" t="s">
        <v>734</v>
      </c>
      <c r="E20" t="s">
        <v>84</v>
      </c>
      <c r="F20" s="9">
        <v>160770.51999999999</v>
      </c>
    </row>
    <row r="21" spans="1:6" x14ac:dyDescent="0.3">
      <c r="A21" t="s">
        <v>833</v>
      </c>
      <c r="B21">
        <v>23867</v>
      </c>
      <c r="C21" t="s">
        <v>10</v>
      </c>
      <c r="D21" t="s">
        <v>834</v>
      </c>
      <c r="E21" t="s">
        <v>84</v>
      </c>
      <c r="F21" s="9">
        <v>321585.57</v>
      </c>
    </row>
    <row r="22" spans="1:6" x14ac:dyDescent="0.3">
      <c r="A22" t="s">
        <v>289</v>
      </c>
      <c r="B22">
        <v>1189</v>
      </c>
      <c r="C22" t="s">
        <v>10</v>
      </c>
      <c r="D22" t="s">
        <v>290</v>
      </c>
      <c r="E22" t="s">
        <v>291</v>
      </c>
      <c r="F22" s="9">
        <v>41900.99</v>
      </c>
    </row>
    <row r="23" spans="1:6" x14ac:dyDescent="0.3">
      <c r="A23" t="s">
        <v>809</v>
      </c>
      <c r="B23">
        <v>1706</v>
      </c>
      <c r="C23" t="s">
        <v>10</v>
      </c>
      <c r="D23" t="s">
        <v>810</v>
      </c>
      <c r="E23" t="s">
        <v>291</v>
      </c>
      <c r="F23" s="9">
        <v>98960.82</v>
      </c>
    </row>
    <row r="24" spans="1:6" x14ac:dyDescent="0.3">
      <c r="A24" t="s">
        <v>910</v>
      </c>
      <c r="B24">
        <v>2238</v>
      </c>
      <c r="C24" t="s">
        <v>10</v>
      </c>
      <c r="D24" t="s">
        <v>911</v>
      </c>
      <c r="E24" t="s">
        <v>417</v>
      </c>
      <c r="F24" s="9">
        <v>82101.86</v>
      </c>
    </row>
    <row r="25" spans="1:6" x14ac:dyDescent="0.3">
      <c r="A25" t="s">
        <v>415</v>
      </c>
      <c r="B25">
        <v>524</v>
      </c>
      <c r="C25" t="s">
        <v>10</v>
      </c>
      <c r="D25" t="s">
        <v>416</v>
      </c>
      <c r="E25" t="s">
        <v>417</v>
      </c>
      <c r="F25" s="9">
        <v>31099.279999999999</v>
      </c>
    </row>
    <row r="26" spans="1:6" x14ac:dyDescent="0.3">
      <c r="A26" t="s">
        <v>783</v>
      </c>
      <c r="B26">
        <v>5487</v>
      </c>
      <c r="C26" t="s">
        <v>10</v>
      </c>
      <c r="D26" t="s">
        <v>784</v>
      </c>
      <c r="E26" t="s">
        <v>417</v>
      </c>
      <c r="F26" s="9">
        <v>536186.17000000004</v>
      </c>
    </row>
    <row r="27" spans="1:6" x14ac:dyDescent="0.3">
      <c r="A27" t="s">
        <v>788</v>
      </c>
      <c r="B27">
        <v>11934</v>
      </c>
      <c r="C27" t="s">
        <v>10</v>
      </c>
      <c r="D27" t="s">
        <v>789</v>
      </c>
      <c r="E27" t="s">
        <v>417</v>
      </c>
      <c r="F27" s="9">
        <v>203954.48</v>
      </c>
    </row>
    <row r="28" spans="1:6" x14ac:dyDescent="0.3">
      <c r="A28" t="s">
        <v>35</v>
      </c>
      <c r="B28">
        <v>27766</v>
      </c>
      <c r="C28" t="s">
        <v>10</v>
      </c>
      <c r="D28" t="s">
        <v>36</v>
      </c>
      <c r="E28" t="s">
        <v>37</v>
      </c>
      <c r="F28" s="9">
        <v>1302627.7</v>
      </c>
    </row>
    <row r="29" spans="1:6" x14ac:dyDescent="0.3">
      <c r="A29" t="s">
        <v>135</v>
      </c>
      <c r="B29">
        <v>4508</v>
      </c>
      <c r="C29" t="s">
        <v>10</v>
      </c>
      <c r="D29" t="s">
        <v>136</v>
      </c>
      <c r="E29" t="s">
        <v>37</v>
      </c>
      <c r="F29" s="9">
        <v>348590.17</v>
      </c>
    </row>
    <row r="30" spans="1:6" x14ac:dyDescent="0.3">
      <c r="A30" t="s">
        <v>155</v>
      </c>
      <c r="B30">
        <v>8328</v>
      </c>
      <c r="C30" t="s">
        <v>10</v>
      </c>
      <c r="D30" t="s">
        <v>156</v>
      </c>
      <c r="E30" t="s">
        <v>37</v>
      </c>
      <c r="F30" s="9">
        <v>341305.65</v>
      </c>
    </row>
    <row r="31" spans="1:6" x14ac:dyDescent="0.3">
      <c r="A31" t="s">
        <v>185</v>
      </c>
      <c r="B31">
        <v>26797</v>
      </c>
      <c r="C31" t="s">
        <v>10</v>
      </c>
      <c r="D31" t="s">
        <v>186</v>
      </c>
      <c r="E31" t="s">
        <v>37</v>
      </c>
      <c r="F31" s="9">
        <v>916540.99</v>
      </c>
    </row>
    <row r="32" spans="1:6" x14ac:dyDescent="0.3">
      <c r="A32" t="s">
        <v>187</v>
      </c>
      <c r="B32">
        <v>4362</v>
      </c>
      <c r="C32" t="s">
        <v>10</v>
      </c>
      <c r="D32" t="s">
        <v>188</v>
      </c>
      <c r="E32" t="s">
        <v>37</v>
      </c>
      <c r="F32" s="9">
        <v>175169.64</v>
      </c>
    </row>
    <row r="33" spans="1:6" x14ac:dyDescent="0.3">
      <c r="A33" t="s">
        <v>200</v>
      </c>
      <c r="B33">
        <v>11520</v>
      </c>
      <c r="C33" t="s">
        <v>10</v>
      </c>
      <c r="D33" t="s">
        <v>201</v>
      </c>
      <c r="E33" t="s">
        <v>37</v>
      </c>
      <c r="F33" s="9">
        <v>1006176.1</v>
      </c>
    </row>
    <row r="34" spans="1:6" x14ac:dyDescent="0.3">
      <c r="A34" t="s">
        <v>300</v>
      </c>
      <c r="B34">
        <v>347</v>
      </c>
      <c r="C34" t="s">
        <v>10</v>
      </c>
      <c r="D34" t="s">
        <v>301</v>
      </c>
      <c r="E34" t="s">
        <v>37</v>
      </c>
      <c r="F34" s="9">
        <v>296153.84999999998</v>
      </c>
    </row>
    <row r="35" spans="1:6" x14ac:dyDescent="0.3">
      <c r="A35" t="s">
        <v>1040</v>
      </c>
      <c r="B35">
        <v>2322</v>
      </c>
      <c r="C35" t="s">
        <v>10</v>
      </c>
      <c r="D35" t="s">
        <v>1041</v>
      </c>
      <c r="E35" t="s">
        <v>37</v>
      </c>
      <c r="F35" s="9">
        <v>248283.16</v>
      </c>
    </row>
    <row r="36" spans="1:6" x14ac:dyDescent="0.3">
      <c r="A36" t="s">
        <v>338</v>
      </c>
      <c r="B36">
        <v>7717</v>
      </c>
      <c r="C36" t="s">
        <v>10</v>
      </c>
      <c r="D36" t="s">
        <v>339</v>
      </c>
      <c r="E36" t="s">
        <v>37</v>
      </c>
      <c r="F36" s="9">
        <v>195013.59</v>
      </c>
    </row>
    <row r="37" spans="1:6" x14ac:dyDescent="0.3">
      <c r="A37" t="s">
        <v>371</v>
      </c>
      <c r="B37">
        <v>20952</v>
      </c>
      <c r="C37" t="s">
        <v>10</v>
      </c>
      <c r="D37" t="s">
        <v>372</v>
      </c>
      <c r="E37" t="s">
        <v>37</v>
      </c>
      <c r="F37" s="9">
        <v>483264.49</v>
      </c>
    </row>
    <row r="38" spans="1:6" x14ac:dyDescent="0.3">
      <c r="A38" t="s">
        <v>466</v>
      </c>
      <c r="B38">
        <v>64776</v>
      </c>
      <c r="C38" t="s">
        <v>10</v>
      </c>
      <c r="D38" t="s">
        <v>467</v>
      </c>
      <c r="E38" t="s">
        <v>37</v>
      </c>
      <c r="F38" s="9">
        <v>1278852.7</v>
      </c>
    </row>
    <row r="39" spans="1:6" x14ac:dyDescent="0.3">
      <c r="A39" t="s">
        <v>537</v>
      </c>
      <c r="B39">
        <v>15286</v>
      </c>
      <c r="C39" t="s">
        <v>10</v>
      </c>
      <c r="D39" t="s">
        <v>538</v>
      </c>
      <c r="E39" t="s">
        <v>37</v>
      </c>
      <c r="F39" s="9">
        <v>197614.47</v>
      </c>
    </row>
    <row r="40" spans="1:6" x14ac:dyDescent="0.3">
      <c r="A40" t="s">
        <v>541</v>
      </c>
      <c r="B40">
        <v>10895</v>
      </c>
      <c r="C40" t="s">
        <v>10</v>
      </c>
      <c r="D40" t="s">
        <v>542</v>
      </c>
      <c r="E40" t="s">
        <v>37</v>
      </c>
      <c r="F40" s="9">
        <v>468305.23</v>
      </c>
    </row>
    <row r="41" spans="1:6" x14ac:dyDescent="0.3">
      <c r="A41" t="s">
        <v>556</v>
      </c>
      <c r="B41">
        <v>200</v>
      </c>
      <c r="C41" t="s">
        <v>10</v>
      </c>
      <c r="D41" t="s">
        <v>557</v>
      </c>
      <c r="E41" t="s">
        <v>37</v>
      </c>
      <c r="F41" s="9">
        <v>11823.39</v>
      </c>
    </row>
    <row r="42" spans="1:6" x14ac:dyDescent="0.3">
      <c r="A42" t="s">
        <v>912</v>
      </c>
      <c r="B42">
        <v>876</v>
      </c>
      <c r="C42" t="s">
        <v>10</v>
      </c>
      <c r="D42" t="s">
        <v>913</v>
      </c>
      <c r="E42" t="s">
        <v>37</v>
      </c>
      <c r="F42" s="9">
        <v>26871.96</v>
      </c>
    </row>
    <row r="43" spans="1:6" x14ac:dyDescent="0.3">
      <c r="A43" t="s">
        <v>592</v>
      </c>
      <c r="B43">
        <v>7398</v>
      </c>
      <c r="C43" t="s">
        <v>10</v>
      </c>
      <c r="D43" t="s">
        <v>593</v>
      </c>
      <c r="E43" t="s">
        <v>37</v>
      </c>
      <c r="F43" s="9">
        <v>164015.98000000001</v>
      </c>
    </row>
    <row r="44" spans="1:6" x14ac:dyDescent="0.3">
      <c r="A44" t="s">
        <v>639</v>
      </c>
      <c r="B44">
        <v>2232</v>
      </c>
      <c r="C44" t="s">
        <v>10</v>
      </c>
      <c r="D44" t="s">
        <v>640</v>
      </c>
      <c r="E44" t="s">
        <v>37</v>
      </c>
      <c r="F44" s="9">
        <v>72437.47</v>
      </c>
    </row>
    <row r="45" spans="1:6" x14ac:dyDescent="0.3">
      <c r="A45" t="s">
        <v>641</v>
      </c>
      <c r="B45">
        <v>4574</v>
      </c>
      <c r="C45" t="s">
        <v>10</v>
      </c>
      <c r="D45" t="s">
        <v>642</v>
      </c>
      <c r="E45" t="s">
        <v>37</v>
      </c>
      <c r="F45" s="9">
        <v>365359.57</v>
      </c>
    </row>
    <row r="46" spans="1:6" x14ac:dyDescent="0.3">
      <c r="A46" t="s">
        <v>914</v>
      </c>
      <c r="B46">
        <v>7286</v>
      </c>
      <c r="C46" t="s">
        <v>10</v>
      </c>
      <c r="D46" t="s">
        <v>915</v>
      </c>
      <c r="E46" t="s">
        <v>37</v>
      </c>
      <c r="F46" s="9">
        <v>477864.62</v>
      </c>
    </row>
    <row r="47" spans="1:6" x14ac:dyDescent="0.3">
      <c r="A47" t="s">
        <v>731</v>
      </c>
      <c r="B47">
        <v>4222</v>
      </c>
      <c r="C47" t="s">
        <v>10</v>
      </c>
      <c r="D47" t="s">
        <v>732</v>
      </c>
      <c r="E47" t="s">
        <v>37</v>
      </c>
      <c r="F47" s="9">
        <v>182439.53</v>
      </c>
    </row>
    <row r="48" spans="1:6" x14ac:dyDescent="0.3">
      <c r="A48" t="s">
        <v>765</v>
      </c>
      <c r="B48">
        <v>9038</v>
      </c>
      <c r="C48" t="s">
        <v>10</v>
      </c>
      <c r="D48" t="s">
        <v>766</v>
      </c>
      <c r="E48" t="s">
        <v>37</v>
      </c>
      <c r="F48" s="9">
        <v>432049.31</v>
      </c>
    </row>
    <row r="49" spans="1:6" x14ac:dyDescent="0.3">
      <c r="A49" t="s">
        <v>841</v>
      </c>
      <c r="B49">
        <v>7675</v>
      </c>
      <c r="C49" t="s">
        <v>10</v>
      </c>
      <c r="D49" t="s">
        <v>842</v>
      </c>
      <c r="E49" t="s">
        <v>37</v>
      </c>
      <c r="F49" s="9">
        <v>1011649.39</v>
      </c>
    </row>
    <row r="50" spans="1:6" x14ac:dyDescent="0.3">
      <c r="A50" t="s">
        <v>258</v>
      </c>
      <c r="B50">
        <v>1678</v>
      </c>
      <c r="C50" t="s">
        <v>10</v>
      </c>
      <c r="D50" t="s">
        <v>259</v>
      </c>
      <c r="E50" t="s">
        <v>14</v>
      </c>
      <c r="F50" s="9">
        <v>215408.4</v>
      </c>
    </row>
    <row r="51" spans="1:6" x14ac:dyDescent="0.3">
      <c r="A51" t="s">
        <v>916</v>
      </c>
      <c r="B51">
        <v>20184</v>
      </c>
      <c r="C51" t="s">
        <v>10</v>
      </c>
      <c r="D51" t="s">
        <v>917</v>
      </c>
      <c r="E51" t="s">
        <v>14</v>
      </c>
      <c r="F51" s="9">
        <v>2044626.04</v>
      </c>
    </row>
    <row r="52" spans="1:6" x14ac:dyDescent="0.3">
      <c r="A52" t="s">
        <v>568</v>
      </c>
      <c r="B52">
        <v>6862</v>
      </c>
      <c r="C52" t="s">
        <v>10</v>
      </c>
      <c r="D52" t="s">
        <v>569</v>
      </c>
      <c r="E52" t="s">
        <v>14</v>
      </c>
      <c r="F52" s="9">
        <v>302727.08</v>
      </c>
    </row>
    <row r="53" spans="1:6" x14ac:dyDescent="0.3">
      <c r="A53" t="s">
        <v>813</v>
      </c>
      <c r="B53">
        <v>25346</v>
      </c>
      <c r="C53" t="s">
        <v>10</v>
      </c>
      <c r="D53" t="s">
        <v>814</v>
      </c>
      <c r="E53" t="s">
        <v>14</v>
      </c>
      <c r="F53" s="9">
        <v>558245.30000000005</v>
      </c>
    </row>
    <row r="54" spans="1:6" x14ac:dyDescent="0.3">
      <c r="A54" t="s">
        <v>273</v>
      </c>
      <c r="B54">
        <v>709</v>
      </c>
      <c r="C54" t="s">
        <v>10</v>
      </c>
      <c r="D54" t="s">
        <v>274</v>
      </c>
      <c r="E54" t="s">
        <v>275</v>
      </c>
      <c r="F54" s="9">
        <v>25058.27</v>
      </c>
    </row>
    <row r="55" spans="1:6" x14ac:dyDescent="0.3">
      <c r="A55" t="s">
        <v>422</v>
      </c>
      <c r="B55">
        <v>8484</v>
      </c>
      <c r="C55" t="s">
        <v>10</v>
      </c>
      <c r="D55" t="s">
        <v>423</v>
      </c>
      <c r="E55" t="s">
        <v>275</v>
      </c>
      <c r="F55" s="9">
        <v>125264.33</v>
      </c>
    </row>
    <row r="56" spans="1:6" x14ac:dyDescent="0.3">
      <c r="A56" t="s">
        <v>434</v>
      </c>
      <c r="B56">
        <v>1704</v>
      </c>
      <c r="C56" t="s">
        <v>10</v>
      </c>
      <c r="D56" t="s">
        <v>435</v>
      </c>
      <c r="E56" t="s">
        <v>275</v>
      </c>
      <c r="F56" s="9">
        <v>62978.06</v>
      </c>
    </row>
    <row r="57" spans="1:6" x14ac:dyDescent="0.3">
      <c r="A57" t="s">
        <v>531</v>
      </c>
      <c r="B57">
        <v>28501</v>
      </c>
      <c r="C57" t="s">
        <v>10</v>
      </c>
      <c r="D57" t="s">
        <v>532</v>
      </c>
      <c r="E57" t="s">
        <v>275</v>
      </c>
      <c r="F57" s="9">
        <v>80214.77</v>
      </c>
    </row>
    <row r="58" spans="1:6" x14ac:dyDescent="0.3">
      <c r="A58" t="s">
        <v>723</v>
      </c>
      <c r="B58">
        <v>34542</v>
      </c>
      <c r="C58" t="s">
        <v>10</v>
      </c>
      <c r="D58" t="s">
        <v>724</v>
      </c>
      <c r="E58" t="s">
        <v>275</v>
      </c>
      <c r="F58" s="9">
        <v>379624.28</v>
      </c>
    </row>
    <row r="59" spans="1:6" x14ac:dyDescent="0.3">
      <c r="A59" t="s">
        <v>801</v>
      </c>
      <c r="B59">
        <v>3282</v>
      </c>
      <c r="C59" t="s">
        <v>10</v>
      </c>
      <c r="D59" t="s">
        <v>802</v>
      </c>
      <c r="E59" t="s">
        <v>275</v>
      </c>
      <c r="F59" s="9">
        <v>86618.29</v>
      </c>
    </row>
    <row r="60" spans="1:6" x14ac:dyDescent="0.3">
      <c r="A60" t="s">
        <v>44</v>
      </c>
      <c r="B60">
        <v>3269</v>
      </c>
      <c r="C60" t="s">
        <v>10</v>
      </c>
      <c r="D60" t="s">
        <v>45</v>
      </c>
      <c r="E60" t="s">
        <v>46</v>
      </c>
      <c r="F60" s="9">
        <v>538891.61</v>
      </c>
    </row>
    <row r="61" spans="1:6" x14ac:dyDescent="0.3">
      <c r="A61" t="s">
        <v>167</v>
      </c>
      <c r="B61">
        <v>7185</v>
      </c>
      <c r="C61" t="s">
        <v>10</v>
      </c>
      <c r="D61" t="s">
        <v>168</v>
      </c>
      <c r="E61" t="s">
        <v>46</v>
      </c>
      <c r="F61" s="9">
        <v>404498.55</v>
      </c>
    </row>
    <row r="62" spans="1:6" x14ac:dyDescent="0.3">
      <c r="A62" t="s">
        <v>241</v>
      </c>
      <c r="B62">
        <v>3679</v>
      </c>
      <c r="C62" t="s">
        <v>10</v>
      </c>
      <c r="D62" t="s">
        <v>242</v>
      </c>
      <c r="E62" t="s">
        <v>46</v>
      </c>
      <c r="F62" s="9">
        <v>188341.49</v>
      </c>
    </row>
    <row r="63" spans="1:6" x14ac:dyDescent="0.3">
      <c r="A63" t="s">
        <v>918</v>
      </c>
      <c r="B63">
        <v>9373</v>
      </c>
      <c r="C63" t="s">
        <v>10</v>
      </c>
      <c r="D63" t="s">
        <v>919</v>
      </c>
      <c r="E63" t="s">
        <v>46</v>
      </c>
      <c r="F63" s="9">
        <v>328867.07</v>
      </c>
    </row>
    <row r="64" spans="1:6" x14ac:dyDescent="0.3">
      <c r="A64" t="s">
        <v>264</v>
      </c>
      <c r="B64">
        <v>1169</v>
      </c>
      <c r="C64" t="s">
        <v>10</v>
      </c>
      <c r="D64" t="s">
        <v>265</v>
      </c>
      <c r="E64" t="s">
        <v>46</v>
      </c>
      <c r="F64" s="9">
        <v>49431.42</v>
      </c>
    </row>
    <row r="65" spans="1:6" x14ac:dyDescent="0.3">
      <c r="A65" t="s">
        <v>269</v>
      </c>
      <c r="B65">
        <v>2839</v>
      </c>
      <c r="C65" t="s">
        <v>10</v>
      </c>
      <c r="D65" t="s">
        <v>270</v>
      </c>
      <c r="E65" t="s">
        <v>46</v>
      </c>
      <c r="F65" s="9">
        <v>255216.7</v>
      </c>
    </row>
    <row r="66" spans="1:6" x14ac:dyDescent="0.3">
      <c r="A66" t="s">
        <v>353</v>
      </c>
      <c r="B66">
        <v>189</v>
      </c>
      <c r="C66" t="s">
        <v>10</v>
      </c>
      <c r="D66" t="s">
        <v>354</v>
      </c>
      <c r="E66" t="s">
        <v>46</v>
      </c>
      <c r="F66" s="9">
        <v>382225.08</v>
      </c>
    </row>
    <row r="67" spans="1:6" x14ac:dyDescent="0.3">
      <c r="A67" t="s">
        <v>399</v>
      </c>
      <c r="B67">
        <v>318</v>
      </c>
      <c r="C67" t="s">
        <v>10</v>
      </c>
      <c r="D67" t="s">
        <v>400</v>
      </c>
      <c r="E67" t="s">
        <v>46</v>
      </c>
      <c r="F67" s="9">
        <v>29960.09</v>
      </c>
    </row>
    <row r="68" spans="1:6" x14ac:dyDescent="0.3">
      <c r="A68" t="s">
        <v>420</v>
      </c>
      <c r="B68">
        <v>3355</v>
      </c>
      <c r="C68" t="s">
        <v>10</v>
      </c>
      <c r="D68" t="s">
        <v>421</v>
      </c>
      <c r="E68" t="s">
        <v>46</v>
      </c>
      <c r="F68" s="9">
        <v>1050664.03</v>
      </c>
    </row>
    <row r="69" spans="1:6" x14ac:dyDescent="0.3">
      <c r="A69" t="s">
        <v>459</v>
      </c>
      <c r="B69">
        <v>4412</v>
      </c>
      <c r="C69" t="s">
        <v>10</v>
      </c>
      <c r="D69" t="s">
        <v>460</v>
      </c>
      <c r="E69" t="s">
        <v>46</v>
      </c>
      <c r="F69" s="9">
        <v>1654581.1</v>
      </c>
    </row>
    <row r="70" spans="1:6" x14ac:dyDescent="0.3">
      <c r="A70" t="s">
        <v>991</v>
      </c>
      <c r="B70">
        <v>5494</v>
      </c>
      <c r="C70" t="s">
        <v>10</v>
      </c>
      <c r="D70" t="s">
        <v>992</v>
      </c>
      <c r="E70" t="s">
        <v>46</v>
      </c>
      <c r="F70" s="9">
        <v>177453.69</v>
      </c>
    </row>
    <row r="71" spans="1:6" x14ac:dyDescent="0.3">
      <c r="A71" t="s">
        <v>446</v>
      </c>
      <c r="B71">
        <v>268</v>
      </c>
      <c r="C71" t="s">
        <v>10</v>
      </c>
      <c r="D71" t="s">
        <v>447</v>
      </c>
      <c r="E71" t="s">
        <v>46</v>
      </c>
      <c r="F71" s="9">
        <v>22504.49</v>
      </c>
    </row>
    <row r="72" spans="1:6" x14ac:dyDescent="0.3">
      <c r="A72" t="s">
        <v>920</v>
      </c>
      <c r="B72">
        <v>1674</v>
      </c>
      <c r="C72" t="s">
        <v>10</v>
      </c>
      <c r="D72" t="s">
        <v>463</v>
      </c>
      <c r="E72" t="s">
        <v>46</v>
      </c>
      <c r="F72" s="9">
        <v>1193162.72</v>
      </c>
    </row>
    <row r="73" spans="1:6" x14ac:dyDescent="0.3">
      <c r="A73" t="s">
        <v>584</v>
      </c>
      <c r="B73">
        <v>7279</v>
      </c>
      <c r="C73" t="s">
        <v>10</v>
      </c>
      <c r="D73" t="s">
        <v>585</v>
      </c>
      <c r="E73" t="s">
        <v>46</v>
      </c>
      <c r="F73" s="9">
        <v>933152.47</v>
      </c>
    </row>
    <row r="74" spans="1:6" x14ac:dyDescent="0.3">
      <c r="A74" t="s">
        <v>625</v>
      </c>
      <c r="B74">
        <v>1134</v>
      </c>
      <c r="C74" t="s">
        <v>10</v>
      </c>
      <c r="D74" t="s">
        <v>626</v>
      </c>
      <c r="E74" t="s">
        <v>46</v>
      </c>
      <c r="F74" s="9">
        <v>90590.01</v>
      </c>
    </row>
    <row r="75" spans="1:6" x14ac:dyDescent="0.3">
      <c r="A75" t="s">
        <v>1042</v>
      </c>
      <c r="B75">
        <v>12565</v>
      </c>
      <c r="C75" t="s">
        <v>10</v>
      </c>
      <c r="D75" t="s">
        <v>1043</v>
      </c>
      <c r="E75" t="s">
        <v>46</v>
      </c>
      <c r="F75" s="9">
        <v>268879.53999999998</v>
      </c>
    </row>
    <row r="76" spans="1:6" x14ac:dyDescent="0.3">
      <c r="A76" t="s">
        <v>657</v>
      </c>
      <c r="B76">
        <v>5728</v>
      </c>
      <c r="C76" t="s">
        <v>10</v>
      </c>
      <c r="D76" t="s">
        <v>658</v>
      </c>
      <c r="E76" t="s">
        <v>46</v>
      </c>
      <c r="F76" s="9">
        <v>1026673.37</v>
      </c>
    </row>
    <row r="77" spans="1:6" x14ac:dyDescent="0.3">
      <c r="A77" t="s">
        <v>698</v>
      </c>
      <c r="B77">
        <v>20760</v>
      </c>
      <c r="C77" t="s">
        <v>10</v>
      </c>
      <c r="D77" t="s">
        <v>699</v>
      </c>
      <c r="E77" t="s">
        <v>46</v>
      </c>
      <c r="F77" s="9">
        <v>440251.66</v>
      </c>
    </row>
    <row r="78" spans="1:6" x14ac:dyDescent="0.3">
      <c r="A78" t="s">
        <v>700</v>
      </c>
      <c r="B78">
        <v>5127</v>
      </c>
      <c r="C78" t="s">
        <v>10</v>
      </c>
      <c r="D78" t="s">
        <v>701</v>
      </c>
      <c r="E78" t="s">
        <v>46</v>
      </c>
      <c r="F78" s="9">
        <v>348381.91</v>
      </c>
    </row>
    <row r="79" spans="1:6" x14ac:dyDescent="0.3">
      <c r="A79" t="s">
        <v>837</v>
      </c>
      <c r="B79">
        <v>939</v>
      </c>
      <c r="C79" t="s">
        <v>10</v>
      </c>
      <c r="D79" t="s">
        <v>838</v>
      </c>
      <c r="E79" t="s">
        <v>46</v>
      </c>
      <c r="F79" s="9">
        <v>9215.99</v>
      </c>
    </row>
    <row r="80" spans="1:6" x14ac:dyDescent="0.3">
      <c r="A80" t="s">
        <v>20</v>
      </c>
      <c r="B80">
        <v>988</v>
      </c>
      <c r="C80" t="s">
        <v>10</v>
      </c>
      <c r="D80" t="s">
        <v>21</v>
      </c>
      <c r="E80" t="s">
        <v>22</v>
      </c>
      <c r="F80" s="9">
        <v>174848.42</v>
      </c>
    </row>
    <row r="81" spans="1:6" x14ac:dyDescent="0.3">
      <c r="A81" t="s">
        <v>146</v>
      </c>
      <c r="B81">
        <v>12837</v>
      </c>
      <c r="C81" t="s">
        <v>10</v>
      </c>
      <c r="D81" t="s">
        <v>147</v>
      </c>
      <c r="E81" t="s">
        <v>22</v>
      </c>
      <c r="F81" s="9">
        <v>1172770.77</v>
      </c>
    </row>
    <row r="82" spans="1:6" x14ac:dyDescent="0.3">
      <c r="A82" t="s">
        <v>921</v>
      </c>
      <c r="B82">
        <v>281</v>
      </c>
      <c r="C82" t="s">
        <v>10</v>
      </c>
      <c r="D82" t="s">
        <v>922</v>
      </c>
      <c r="E82" t="s">
        <v>22</v>
      </c>
      <c r="F82" s="9">
        <v>32420.05</v>
      </c>
    </row>
    <row r="83" spans="1:6" x14ac:dyDescent="0.3">
      <c r="A83" t="s">
        <v>239</v>
      </c>
      <c r="B83">
        <v>2108</v>
      </c>
      <c r="C83" t="s">
        <v>10</v>
      </c>
      <c r="D83" t="s">
        <v>240</v>
      </c>
      <c r="E83" t="s">
        <v>22</v>
      </c>
      <c r="F83" s="9">
        <v>84253.25</v>
      </c>
    </row>
    <row r="84" spans="1:6" x14ac:dyDescent="0.3">
      <c r="A84" t="s">
        <v>249</v>
      </c>
      <c r="B84">
        <v>6214</v>
      </c>
      <c r="C84" t="s">
        <v>10</v>
      </c>
      <c r="D84" t="s">
        <v>250</v>
      </c>
      <c r="E84" t="s">
        <v>22</v>
      </c>
      <c r="F84" s="9">
        <v>212051.72</v>
      </c>
    </row>
    <row r="85" spans="1:6" x14ac:dyDescent="0.3">
      <c r="A85" t="s">
        <v>251</v>
      </c>
      <c r="B85">
        <v>19462</v>
      </c>
      <c r="C85" t="s">
        <v>10</v>
      </c>
      <c r="D85" t="s">
        <v>252</v>
      </c>
      <c r="E85" t="s">
        <v>22</v>
      </c>
      <c r="F85" s="9">
        <v>374372.9</v>
      </c>
    </row>
    <row r="86" spans="1:6" x14ac:dyDescent="0.3">
      <c r="A86" t="s">
        <v>923</v>
      </c>
      <c r="B86">
        <v>1002</v>
      </c>
      <c r="C86" t="s">
        <v>10</v>
      </c>
      <c r="D86" t="s">
        <v>320</v>
      </c>
      <c r="E86" t="s">
        <v>22</v>
      </c>
      <c r="F86" s="9">
        <v>30496.65</v>
      </c>
    </row>
    <row r="87" spans="1:6" x14ac:dyDescent="0.3">
      <c r="A87" t="s">
        <v>324</v>
      </c>
      <c r="B87">
        <v>1111</v>
      </c>
      <c r="C87" t="s">
        <v>10</v>
      </c>
      <c r="D87" t="s">
        <v>325</v>
      </c>
      <c r="E87" t="s">
        <v>22</v>
      </c>
      <c r="F87" s="9">
        <v>37224.06</v>
      </c>
    </row>
    <row r="88" spans="1:6" x14ac:dyDescent="0.3">
      <c r="A88" t="s">
        <v>347</v>
      </c>
      <c r="B88">
        <v>1002</v>
      </c>
      <c r="C88" t="s">
        <v>10</v>
      </c>
      <c r="D88" t="s">
        <v>348</v>
      </c>
      <c r="E88" t="s">
        <v>22</v>
      </c>
      <c r="F88" s="9">
        <v>57189.79</v>
      </c>
    </row>
    <row r="89" spans="1:6" x14ac:dyDescent="0.3">
      <c r="A89" t="s">
        <v>481</v>
      </c>
      <c r="B89">
        <v>9661</v>
      </c>
      <c r="C89" t="s">
        <v>10</v>
      </c>
      <c r="D89" t="s">
        <v>482</v>
      </c>
      <c r="E89" t="s">
        <v>22</v>
      </c>
      <c r="F89" s="9">
        <v>609637.55000000005</v>
      </c>
    </row>
    <row r="90" spans="1:6" x14ac:dyDescent="0.3">
      <c r="A90" t="s">
        <v>602</v>
      </c>
      <c r="B90">
        <v>1752</v>
      </c>
      <c r="C90" t="s">
        <v>10</v>
      </c>
      <c r="D90" t="s">
        <v>603</v>
      </c>
      <c r="E90" t="s">
        <v>22</v>
      </c>
      <c r="F90" s="9">
        <v>62939.69</v>
      </c>
    </row>
    <row r="91" spans="1:6" x14ac:dyDescent="0.3">
      <c r="A91" t="s">
        <v>610</v>
      </c>
      <c r="B91">
        <v>273</v>
      </c>
      <c r="C91" t="s">
        <v>10</v>
      </c>
      <c r="D91" t="s">
        <v>611</v>
      </c>
      <c r="E91" t="s">
        <v>22</v>
      </c>
      <c r="F91" s="9">
        <v>186484.98</v>
      </c>
    </row>
    <row r="92" spans="1:6" x14ac:dyDescent="0.3">
      <c r="A92" t="s">
        <v>651</v>
      </c>
      <c r="B92">
        <v>6270</v>
      </c>
      <c r="C92" t="s">
        <v>10</v>
      </c>
      <c r="D92" t="s">
        <v>652</v>
      </c>
      <c r="E92" t="s">
        <v>22</v>
      </c>
      <c r="F92" s="9">
        <v>967348.39</v>
      </c>
    </row>
    <row r="93" spans="1:6" x14ac:dyDescent="0.3">
      <c r="A93" t="s">
        <v>680</v>
      </c>
      <c r="B93">
        <v>17827</v>
      </c>
      <c r="C93" t="s">
        <v>10</v>
      </c>
      <c r="D93" t="s">
        <v>681</v>
      </c>
      <c r="E93" t="s">
        <v>22</v>
      </c>
      <c r="F93" s="9">
        <v>2697042.53</v>
      </c>
    </row>
    <row r="94" spans="1:6" x14ac:dyDescent="0.3">
      <c r="A94" t="s">
        <v>682</v>
      </c>
      <c r="B94">
        <v>2040</v>
      </c>
      <c r="C94" t="s">
        <v>10</v>
      </c>
      <c r="D94" t="s">
        <v>683</v>
      </c>
      <c r="E94" t="s">
        <v>22</v>
      </c>
      <c r="F94" s="9">
        <v>29640.52</v>
      </c>
    </row>
    <row r="95" spans="1:6" x14ac:dyDescent="0.3">
      <c r="A95" t="s">
        <v>684</v>
      </c>
      <c r="B95">
        <v>1344</v>
      </c>
      <c r="C95" t="s">
        <v>10</v>
      </c>
      <c r="D95" t="s">
        <v>685</v>
      </c>
      <c r="E95" t="s">
        <v>22</v>
      </c>
      <c r="F95" s="9">
        <v>65081.41</v>
      </c>
    </row>
    <row r="96" spans="1:6" x14ac:dyDescent="0.3">
      <c r="A96" t="s">
        <v>924</v>
      </c>
      <c r="B96">
        <v>338</v>
      </c>
      <c r="C96" t="s">
        <v>10</v>
      </c>
      <c r="D96" t="s">
        <v>925</v>
      </c>
      <c r="E96" t="s">
        <v>22</v>
      </c>
      <c r="F96" s="9">
        <v>32061.1</v>
      </c>
    </row>
    <row r="97" spans="1:6" x14ac:dyDescent="0.3">
      <c r="A97" t="s">
        <v>1044</v>
      </c>
      <c r="B97">
        <v>670</v>
      </c>
      <c r="C97" t="s">
        <v>10</v>
      </c>
      <c r="D97" t="s">
        <v>1045</v>
      </c>
      <c r="E97" t="s">
        <v>22</v>
      </c>
      <c r="F97" s="9">
        <v>81109.64</v>
      </c>
    </row>
    <row r="98" spans="1:6" x14ac:dyDescent="0.3">
      <c r="A98" t="s">
        <v>38</v>
      </c>
      <c r="B98">
        <v>38400</v>
      </c>
      <c r="C98" t="s">
        <v>10</v>
      </c>
      <c r="D98" t="s">
        <v>39</v>
      </c>
      <c r="E98" t="s">
        <v>40</v>
      </c>
      <c r="F98" s="2">
        <v>204103.19</v>
      </c>
    </row>
    <row r="99" spans="1:6" x14ac:dyDescent="0.3">
      <c r="A99" t="s">
        <v>993</v>
      </c>
      <c r="B99">
        <v>117500</v>
      </c>
      <c r="C99" t="s">
        <v>10</v>
      </c>
      <c r="D99" t="s">
        <v>994</v>
      </c>
      <c r="E99" t="s">
        <v>40</v>
      </c>
      <c r="F99" s="2">
        <v>382683.37</v>
      </c>
    </row>
    <row r="100" spans="1:6" x14ac:dyDescent="0.3">
      <c r="A100" t="s">
        <v>292</v>
      </c>
      <c r="B100">
        <v>56800</v>
      </c>
      <c r="C100" t="s">
        <v>10</v>
      </c>
      <c r="D100" t="s">
        <v>293</v>
      </c>
      <c r="E100" t="s">
        <v>40</v>
      </c>
      <c r="F100" s="2">
        <v>48028.66</v>
      </c>
    </row>
    <row r="101" spans="1:6" x14ac:dyDescent="0.3">
      <c r="A101" t="s">
        <v>926</v>
      </c>
      <c r="B101">
        <v>24000</v>
      </c>
      <c r="C101" t="s">
        <v>10</v>
      </c>
      <c r="D101" t="s">
        <v>342</v>
      </c>
      <c r="E101" t="s">
        <v>40</v>
      </c>
      <c r="F101" s="2">
        <v>19444.18</v>
      </c>
    </row>
    <row r="102" spans="1:6" x14ac:dyDescent="0.3">
      <c r="A102" t="s">
        <v>927</v>
      </c>
      <c r="B102">
        <v>51600</v>
      </c>
      <c r="C102" t="s">
        <v>10</v>
      </c>
      <c r="D102" t="s">
        <v>928</v>
      </c>
      <c r="E102" t="s">
        <v>40</v>
      </c>
      <c r="F102" s="2">
        <v>175622.69</v>
      </c>
    </row>
    <row r="103" spans="1:6" x14ac:dyDescent="0.3">
      <c r="A103" t="s">
        <v>506</v>
      </c>
      <c r="B103">
        <v>86500</v>
      </c>
      <c r="C103" t="s">
        <v>10</v>
      </c>
      <c r="D103" t="s">
        <v>507</v>
      </c>
      <c r="E103" t="s">
        <v>40</v>
      </c>
      <c r="F103" s="2">
        <v>225288.59</v>
      </c>
    </row>
    <row r="104" spans="1:6" x14ac:dyDescent="0.3">
      <c r="A104" t="s">
        <v>692</v>
      </c>
      <c r="B104">
        <v>74000</v>
      </c>
      <c r="C104" t="s">
        <v>10</v>
      </c>
      <c r="D104" t="s">
        <v>693</v>
      </c>
      <c r="E104" t="s">
        <v>40</v>
      </c>
      <c r="F104" s="2">
        <v>107031.99</v>
      </c>
    </row>
    <row r="105" spans="1:6" x14ac:dyDescent="0.3">
      <c r="A105" t="s">
        <v>995</v>
      </c>
      <c r="B105">
        <v>13500</v>
      </c>
      <c r="C105" t="s">
        <v>10</v>
      </c>
      <c r="D105" t="s">
        <v>996</v>
      </c>
      <c r="E105" t="s">
        <v>40</v>
      </c>
      <c r="F105" s="2">
        <v>103024.11</v>
      </c>
    </row>
    <row r="106" spans="1:6" x14ac:dyDescent="0.3">
      <c r="A106" t="s">
        <v>997</v>
      </c>
      <c r="B106">
        <v>62400</v>
      </c>
      <c r="C106" t="s">
        <v>10</v>
      </c>
      <c r="D106" t="s">
        <v>998</v>
      </c>
      <c r="E106" t="s">
        <v>40</v>
      </c>
      <c r="F106" s="2">
        <v>103634.32</v>
      </c>
    </row>
    <row r="107" spans="1:6" x14ac:dyDescent="0.3">
      <c r="A107" t="s">
        <v>999</v>
      </c>
      <c r="B107">
        <v>15000</v>
      </c>
      <c r="C107" t="s">
        <v>10</v>
      </c>
      <c r="D107" t="s">
        <v>1000</v>
      </c>
      <c r="E107" t="s">
        <v>40</v>
      </c>
      <c r="F107" s="2">
        <v>38915.67</v>
      </c>
    </row>
    <row r="108" spans="1:6" x14ac:dyDescent="0.3">
      <c r="A108" t="s">
        <v>1046</v>
      </c>
      <c r="B108">
        <v>24900</v>
      </c>
      <c r="C108" t="s">
        <v>10</v>
      </c>
      <c r="D108" t="s">
        <v>1047</v>
      </c>
      <c r="E108" t="s">
        <v>40</v>
      </c>
      <c r="F108" s="2">
        <v>60315.85</v>
      </c>
    </row>
    <row r="109" spans="1:6" x14ac:dyDescent="0.3">
      <c r="A109" t="s">
        <v>41</v>
      </c>
      <c r="B109">
        <v>29747</v>
      </c>
      <c r="C109" t="s">
        <v>10</v>
      </c>
      <c r="D109" t="s">
        <v>42</v>
      </c>
      <c r="E109" t="s">
        <v>43</v>
      </c>
      <c r="F109" s="2">
        <v>119631.33</v>
      </c>
    </row>
    <row r="110" spans="1:6" x14ac:dyDescent="0.3">
      <c r="A110" t="s">
        <v>133</v>
      </c>
      <c r="B110">
        <v>24869</v>
      </c>
      <c r="C110" t="s">
        <v>10</v>
      </c>
      <c r="D110" t="s">
        <v>134</v>
      </c>
      <c r="E110" t="s">
        <v>43</v>
      </c>
      <c r="F110" s="2">
        <v>200835.59</v>
      </c>
    </row>
    <row r="111" spans="1:6" x14ac:dyDescent="0.3">
      <c r="A111" t="s">
        <v>929</v>
      </c>
      <c r="B111">
        <v>491</v>
      </c>
      <c r="C111" t="s">
        <v>10</v>
      </c>
      <c r="D111" t="s">
        <v>930</v>
      </c>
      <c r="E111" t="s">
        <v>43</v>
      </c>
      <c r="F111" s="2">
        <v>35445.75</v>
      </c>
    </row>
    <row r="112" spans="1:6" x14ac:dyDescent="0.3">
      <c r="A112" t="s">
        <v>126</v>
      </c>
      <c r="B112">
        <v>23330</v>
      </c>
      <c r="C112" t="s">
        <v>10</v>
      </c>
      <c r="D112" t="s">
        <v>127</v>
      </c>
      <c r="E112" t="s">
        <v>128</v>
      </c>
      <c r="F112" s="2">
        <v>175573.5</v>
      </c>
    </row>
    <row r="113" spans="1:6" x14ac:dyDescent="0.3">
      <c r="A113" t="s">
        <v>153</v>
      </c>
      <c r="B113">
        <v>12487</v>
      </c>
      <c r="C113" t="s">
        <v>10</v>
      </c>
      <c r="D113" t="s">
        <v>154</v>
      </c>
      <c r="E113" t="s">
        <v>128</v>
      </c>
      <c r="F113" s="2">
        <v>83477.45</v>
      </c>
    </row>
    <row r="114" spans="1:6" x14ac:dyDescent="0.3">
      <c r="A114" t="s">
        <v>373</v>
      </c>
      <c r="B114">
        <v>11665</v>
      </c>
      <c r="C114" t="s">
        <v>10</v>
      </c>
      <c r="D114" t="s">
        <v>374</v>
      </c>
      <c r="E114" t="s">
        <v>128</v>
      </c>
      <c r="F114" s="28">
        <v>49224.1</v>
      </c>
    </row>
    <row r="115" spans="1:6" x14ac:dyDescent="0.3">
      <c r="A115" t="s">
        <v>403</v>
      </c>
      <c r="B115">
        <v>7412</v>
      </c>
      <c r="C115" t="s">
        <v>10</v>
      </c>
      <c r="D115" t="s">
        <v>404</v>
      </c>
      <c r="E115" t="s">
        <v>128</v>
      </c>
      <c r="F115" s="2">
        <v>31085.06</v>
      </c>
    </row>
    <row r="116" spans="1:6" x14ac:dyDescent="0.3">
      <c r="A116" t="s">
        <v>243</v>
      </c>
      <c r="B116">
        <v>2560</v>
      </c>
      <c r="C116" t="s">
        <v>10</v>
      </c>
      <c r="D116" t="s">
        <v>244</v>
      </c>
      <c r="E116" t="s">
        <v>212</v>
      </c>
      <c r="F116" s="2">
        <v>20376.240000000002</v>
      </c>
    </row>
    <row r="117" spans="1:6" x14ac:dyDescent="0.3">
      <c r="A117" t="s">
        <v>276</v>
      </c>
      <c r="B117">
        <v>54744</v>
      </c>
      <c r="C117" t="s">
        <v>10</v>
      </c>
      <c r="D117" t="s">
        <v>277</v>
      </c>
      <c r="E117" t="s">
        <v>212</v>
      </c>
      <c r="F117" s="2">
        <v>286385.75</v>
      </c>
    </row>
    <row r="118" spans="1:6" x14ac:dyDescent="0.3">
      <c r="A118" t="s">
        <v>1048</v>
      </c>
      <c r="B118">
        <v>598</v>
      </c>
      <c r="C118" t="s">
        <v>10</v>
      </c>
      <c r="D118" t="s">
        <v>1049</v>
      </c>
      <c r="E118" t="s">
        <v>212</v>
      </c>
      <c r="F118" s="2">
        <v>206546.09</v>
      </c>
    </row>
    <row r="119" spans="1:6" x14ac:dyDescent="0.3">
      <c r="A119" t="s">
        <v>497</v>
      </c>
      <c r="B119">
        <v>1286</v>
      </c>
      <c r="C119" t="s">
        <v>10</v>
      </c>
      <c r="D119" t="s">
        <v>498</v>
      </c>
      <c r="E119" t="s">
        <v>212</v>
      </c>
      <c r="F119" s="2">
        <v>75949.990000000005</v>
      </c>
    </row>
    <row r="120" spans="1:6" x14ac:dyDescent="0.3">
      <c r="A120" t="s">
        <v>721</v>
      </c>
      <c r="B120">
        <v>40070</v>
      </c>
      <c r="C120" t="s">
        <v>10</v>
      </c>
      <c r="D120" t="s">
        <v>722</v>
      </c>
      <c r="E120" t="s">
        <v>212</v>
      </c>
      <c r="F120" s="2">
        <v>902338.6</v>
      </c>
    </row>
    <row r="121" spans="1:6" x14ac:dyDescent="0.3">
      <c r="A121" t="s">
        <v>752</v>
      </c>
      <c r="B121">
        <v>81222</v>
      </c>
      <c r="C121" t="s">
        <v>10</v>
      </c>
      <c r="D121" t="s">
        <v>753</v>
      </c>
      <c r="E121" t="s">
        <v>212</v>
      </c>
      <c r="F121" s="2">
        <v>531908.43000000005</v>
      </c>
    </row>
    <row r="122" spans="1:6" x14ac:dyDescent="0.3">
      <c r="A122" t="s">
        <v>790</v>
      </c>
      <c r="B122">
        <v>11598</v>
      </c>
      <c r="C122" t="s">
        <v>10</v>
      </c>
      <c r="D122" t="s">
        <v>791</v>
      </c>
      <c r="E122" t="s">
        <v>212</v>
      </c>
      <c r="F122" s="2">
        <v>348680.89</v>
      </c>
    </row>
    <row r="123" spans="1:6" x14ac:dyDescent="0.3">
      <c r="A123" t="s">
        <v>26</v>
      </c>
      <c r="B123">
        <v>4000</v>
      </c>
      <c r="C123" t="s">
        <v>10</v>
      </c>
      <c r="D123" t="s">
        <v>27</v>
      </c>
      <c r="E123" t="s">
        <v>28</v>
      </c>
      <c r="F123" s="2">
        <v>142645.99</v>
      </c>
    </row>
    <row r="124" spans="1:6" x14ac:dyDescent="0.3">
      <c r="A124" t="s">
        <v>29</v>
      </c>
      <c r="B124">
        <v>1700</v>
      </c>
      <c r="C124" t="s">
        <v>10</v>
      </c>
      <c r="D124" t="s">
        <v>30</v>
      </c>
      <c r="E124" t="s">
        <v>28</v>
      </c>
      <c r="F124" s="2">
        <v>31957.26</v>
      </c>
    </row>
    <row r="125" spans="1:6" x14ac:dyDescent="0.3">
      <c r="A125" t="s">
        <v>122</v>
      </c>
      <c r="B125">
        <v>3700</v>
      </c>
      <c r="C125" t="s">
        <v>10</v>
      </c>
      <c r="D125" t="s">
        <v>123</v>
      </c>
      <c r="E125" t="s">
        <v>28</v>
      </c>
      <c r="F125" s="2">
        <v>81010.92</v>
      </c>
    </row>
    <row r="126" spans="1:6" x14ac:dyDescent="0.3">
      <c r="A126" t="s">
        <v>202</v>
      </c>
      <c r="B126">
        <v>12000</v>
      </c>
      <c r="C126" t="s">
        <v>10</v>
      </c>
      <c r="D126" t="s">
        <v>203</v>
      </c>
      <c r="E126" t="s">
        <v>28</v>
      </c>
      <c r="F126" s="2">
        <v>362347.6</v>
      </c>
    </row>
    <row r="127" spans="1:6" x14ac:dyDescent="0.3">
      <c r="A127" t="s">
        <v>1050</v>
      </c>
      <c r="B127">
        <v>1800</v>
      </c>
      <c r="C127" t="s">
        <v>10</v>
      </c>
      <c r="D127" t="s">
        <v>1051</v>
      </c>
      <c r="E127" t="s">
        <v>28</v>
      </c>
      <c r="F127" s="2">
        <v>36219.07</v>
      </c>
    </row>
    <row r="128" spans="1:6" x14ac:dyDescent="0.3">
      <c r="A128" t="s">
        <v>235</v>
      </c>
      <c r="B128">
        <v>16600</v>
      </c>
      <c r="C128" t="s">
        <v>10</v>
      </c>
      <c r="D128" t="s">
        <v>236</v>
      </c>
      <c r="E128" t="s">
        <v>28</v>
      </c>
      <c r="F128" s="2">
        <v>311098.19</v>
      </c>
    </row>
    <row r="129" spans="1:6" x14ac:dyDescent="0.3">
      <c r="A129" t="s">
        <v>237</v>
      </c>
      <c r="B129">
        <v>1600</v>
      </c>
      <c r="C129" t="s">
        <v>10</v>
      </c>
      <c r="D129" t="s">
        <v>238</v>
      </c>
      <c r="E129" t="s">
        <v>28</v>
      </c>
      <c r="F129" s="2">
        <v>172355.19</v>
      </c>
    </row>
    <row r="130" spans="1:6" x14ac:dyDescent="0.3">
      <c r="A130" t="s">
        <v>931</v>
      </c>
      <c r="B130">
        <v>11200</v>
      </c>
      <c r="C130" t="s">
        <v>10</v>
      </c>
      <c r="D130" t="s">
        <v>932</v>
      </c>
      <c r="E130" t="s">
        <v>28</v>
      </c>
      <c r="F130" s="2">
        <v>264671.28999999998</v>
      </c>
    </row>
    <row r="131" spans="1:6" x14ac:dyDescent="0.3">
      <c r="A131" t="s">
        <v>1052</v>
      </c>
      <c r="B131">
        <v>10500</v>
      </c>
      <c r="C131" t="s">
        <v>10</v>
      </c>
      <c r="D131" t="s">
        <v>1053</v>
      </c>
      <c r="E131" t="s">
        <v>28</v>
      </c>
      <c r="F131" s="2">
        <v>158307.4</v>
      </c>
    </row>
    <row r="132" spans="1:6" x14ac:dyDescent="0.3">
      <c r="A132" t="s">
        <v>933</v>
      </c>
      <c r="B132">
        <v>500</v>
      </c>
      <c r="C132" t="s">
        <v>10</v>
      </c>
      <c r="D132" t="s">
        <v>934</v>
      </c>
      <c r="E132" t="s">
        <v>28</v>
      </c>
      <c r="F132" s="2">
        <v>149330.56</v>
      </c>
    </row>
    <row r="133" spans="1:6" x14ac:dyDescent="0.3">
      <c r="A133" t="s">
        <v>1054</v>
      </c>
      <c r="B133">
        <v>4000</v>
      </c>
      <c r="C133" t="s">
        <v>10</v>
      </c>
      <c r="D133" t="s">
        <v>1055</v>
      </c>
      <c r="E133" t="s">
        <v>28</v>
      </c>
      <c r="F133" s="2">
        <v>87537.52</v>
      </c>
    </row>
    <row r="134" spans="1:6" x14ac:dyDescent="0.3">
      <c r="A134" t="s">
        <v>302</v>
      </c>
      <c r="B134">
        <v>5000</v>
      </c>
      <c r="C134" t="s">
        <v>10</v>
      </c>
      <c r="D134" t="s">
        <v>303</v>
      </c>
      <c r="E134" t="s">
        <v>28</v>
      </c>
      <c r="F134" s="2">
        <v>1232565.58</v>
      </c>
    </row>
    <row r="135" spans="1:6" x14ac:dyDescent="0.3">
      <c r="A135" t="s">
        <v>935</v>
      </c>
      <c r="B135">
        <v>4900</v>
      </c>
      <c r="C135" t="s">
        <v>10</v>
      </c>
      <c r="D135" t="s">
        <v>936</v>
      </c>
      <c r="E135" t="s">
        <v>28</v>
      </c>
      <c r="F135" s="2">
        <v>356248.85</v>
      </c>
    </row>
    <row r="136" spans="1:6" x14ac:dyDescent="0.3">
      <c r="A136" t="s">
        <v>1001</v>
      </c>
      <c r="B136">
        <v>6600</v>
      </c>
      <c r="C136" t="s">
        <v>10</v>
      </c>
      <c r="D136" t="s">
        <v>1002</v>
      </c>
      <c r="E136" t="s">
        <v>28</v>
      </c>
      <c r="F136" s="2">
        <v>194078.47</v>
      </c>
    </row>
    <row r="137" spans="1:6" x14ac:dyDescent="0.3">
      <c r="A137" t="s">
        <v>411</v>
      </c>
      <c r="B137">
        <v>25300</v>
      </c>
      <c r="C137" t="s">
        <v>10</v>
      </c>
      <c r="D137" t="s">
        <v>412</v>
      </c>
      <c r="E137" t="s">
        <v>28</v>
      </c>
      <c r="F137" s="2">
        <v>413535.82</v>
      </c>
    </row>
    <row r="138" spans="1:6" x14ac:dyDescent="0.3">
      <c r="A138" t="s">
        <v>413</v>
      </c>
      <c r="B138">
        <v>21000</v>
      </c>
      <c r="C138" t="s">
        <v>10</v>
      </c>
      <c r="D138" t="s">
        <v>414</v>
      </c>
      <c r="E138" t="s">
        <v>28</v>
      </c>
      <c r="F138" s="2">
        <v>222207.02</v>
      </c>
    </row>
    <row r="139" spans="1:6" x14ac:dyDescent="0.3">
      <c r="A139" t="s">
        <v>418</v>
      </c>
      <c r="B139">
        <v>57300</v>
      </c>
      <c r="C139" t="s">
        <v>10</v>
      </c>
      <c r="D139" t="s">
        <v>419</v>
      </c>
      <c r="E139" t="s">
        <v>28</v>
      </c>
      <c r="F139" s="2">
        <v>1342988.08</v>
      </c>
    </row>
    <row r="140" spans="1:6" x14ac:dyDescent="0.3">
      <c r="A140" t="s">
        <v>426</v>
      </c>
      <c r="B140">
        <v>4900</v>
      </c>
      <c r="C140" t="s">
        <v>10</v>
      </c>
      <c r="D140" t="s">
        <v>427</v>
      </c>
      <c r="E140" t="s">
        <v>28</v>
      </c>
      <c r="F140" s="2">
        <v>1781756.84</v>
      </c>
    </row>
    <row r="141" spans="1:6" x14ac:dyDescent="0.3">
      <c r="A141" t="s">
        <v>1056</v>
      </c>
      <c r="B141">
        <v>12600</v>
      </c>
      <c r="C141" t="s">
        <v>10</v>
      </c>
      <c r="D141" t="s">
        <v>1057</v>
      </c>
      <c r="E141" t="s">
        <v>28</v>
      </c>
      <c r="F141" s="2">
        <v>167067.16</v>
      </c>
    </row>
    <row r="142" spans="1:6" x14ac:dyDescent="0.3">
      <c r="A142" t="s">
        <v>937</v>
      </c>
      <c r="B142">
        <v>1100</v>
      </c>
      <c r="C142" t="s">
        <v>10</v>
      </c>
      <c r="D142" t="s">
        <v>938</v>
      </c>
      <c r="E142" t="s">
        <v>28</v>
      </c>
      <c r="F142" s="2">
        <v>240498.05</v>
      </c>
    </row>
    <row r="143" spans="1:6" x14ac:dyDescent="0.3">
      <c r="A143" t="s">
        <v>495</v>
      </c>
      <c r="B143">
        <v>29700</v>
      </c>
      <c r="C143" t="s">
        <v>10</v>
      </c>
      <c r="D143" t="s">
        <v>496</v>
      </c>
      <c r="E143" t="s">
        <v>28</v>
      </c>
      <c r="F143" s="2">
        <v>241484.78</v>
      </c>
    </row>
    <row r="144" spans="1:6" x14ac:dyDescent="0.3">
      <c r="A144" t="s">
        <v>1058</v>
      </c>
      <c r="B144">
        <v>19600</v>
      </c>
      <c r="C144" t="s">
        <v>10</v>
      </c>
      <c r="D144" t="s">
        <v>1059</v>
      </c>
      <c r="E144" t="s">
        <v>28</v>
      </c>
      <c r="F144" s="2">
        <v>311858.71000000002</v>
      </c>
    </row>
    <row r="145" spans="1:6" x14ac:dyDescent="0.3">
      <c r="A145" t="s">
        <v>521</v>
      </c>
      <c r="B145">
        <v>61400</v>
      </c>
      <c r="C145" t="s">
        <v>10</v>
      </c>
      <c r="D145" t="s">
        <v>522</v>
      </c>
      <c r="E145" t="s">
        <v>28</v>
      </c>
      <c r="F145" s="2">
        <v>2631842.64</v>
      </c>
    </row>
    <row r="146" spans="1:6" x14ac:dyDescent="0.3">
      <c r="A146" t="s">
        <v>523</v>
      </c>
      <c r="B146">
        <v>59500</v>
      </c>
      <c r="C146" t="s">
        <v>10</v>
      </c>
      <c r="D146" t="s">
        <v>524</v>
      </c>
      <c r="E146" t="s">
        <v>28</v>
      </c>
      <c r="F146" s="2">
        <v>334088.56</v>
      </c>
    </row>
    <row r="147" spans="1:6" x14ac:dyDescent="0.3">
      <c r="A147" t="s">
        <v>525</v>
      </c>
      <c r="B147">
        <v>10200</v>
      </c>
      <c r="C147" t="s">
        <v>10</v>
      </c>
      <c r="D147" t="s">
        <v>526</v>
      </c>
      <c r="E147" t="s">
        <v>28</v>
      </c>
      <c r="F147" s="2">
        <v>253257.31</v>
      </c>
    </row>
    <row r="148" spans="1:6" x14ac:dyDescent="0.3">
      <c r="A148" t="s">
        <v>527</v>
      </c>
      <c r="B148">
        <v>29500</v>
      </c>
      <c r="C148" t="s">
        <v>10</v>
      </c>
      <c r="D148" t="s">
        <v>528</v>
      </c>
      <c r="E148" t="s">
        <v>28</v>
      </c>
      <c r="F148" s="2">
        <v>628307.68999999994</v>
      </c>
    </row>
    <row r="149" spans="1:6" x14ac:dyDescent="0.3">
      <c r="A149" t="s">
        <v>529</v>
      </c>
      <c r="B149">
        <v>4100</v>
      </c>
      <c r="C149" t="s">
        <v>10</v>
      </c>
      <c r="D149" t="s">
        <v>530</v>
      </c>
      <c r="E149" t="s">
        <v>28</v>
      </c>
      <c r="F149" s="2">
        <v>295405.14</v>
      </c>
    </row>
    <row r="150" spans="1:6" x14ac:dyDescent="0.3">
      <c r="A150" t="s">
        <v>546</v>
      </c>
      <c r="B150">
        <v>700</v>
      </c>
      <c r="C150" t="s">
        <v>10</v>
      </c>
      <c r="D150" t="s">
        <v>547</v>
      </c>
      <c r="E150" t="s">
        <v>28</v>
      </c>
      <c r="F150" s="2">
        <v>6815.59</v>
      </c>
    </row>
    <row r="151" spans="1:6" x14ac:dyDescent="0.3">
      <c r="A151" t="s">
        <v>548</v>
      </c>
      <c r="B151">
        <v>300</v>
      </c>
      <c r="C151" t="s">
        <v>10</v>
      </c>
      <c r="D151" t="s">
        <v>549</v>
      </c>
      <c r="E151" t="s">
        <v>28</v>
      </c>
      <c r="F151" s="2">
        <v>35666.730000000003</v>
      </c>
    </row>
    <row r="152" spans="1:6" x14ac:dyDescent="0.3">
      <c r="A152" t="s">
        <v>552</v>
      </c>
      <c r="B152">
        <v>6400</v>
      </c>
      <c r="C152" t="s">
        <v>10</v>
      </c>
      <c r="D152" t="s">
        <v>553</v>
      </c>
      <c r="E152" t="s">
        <v>28</v>
      </c>
      <c r="F152" s="2">
        <v>74013.56</v>
      </c>
    </row>
    <row r="153" spans="1:6" x14ac:dyDescent="0.3">
      <c r="A153" t="s">
        <v>554</v>
      </c>
      <c r="B153">
        <v>200</v>
      </c>
      <c r="C153" t="s">
        <v>10</v>
      </c>
      <c r="D153" t="s">
        <v>555</v>
      </c>
      <c r="E153" t="s">
        <v>28</v>
      </c>
      <c r="F153" s="2">
        <v>5659.39</v>
      </c>
    </row>
    <row r="154" spans="1:6" x14ac:dyDescent="0.3">
      <c r="A154" t="s">
        <v>558</v>
      </c>
      <c r="B154">
        <v>23800</v>
      </c>
      <c r="C154" t="s">
        <v>10</v>
      </c>
      <c r="D154" t="s">
        <v>559</v>
      </c>
      <c r="E154" t="s">
        <v>28</v>
      </c>
      <c r="F154" s="2">
        <v>305487.96999999997</v>
      </c>
    </row>
    <row r="155" spans="1:6" x14ac:dyDescent="0.3">
      <c r="A155" t="s">
        <v>564</v>
      </c>
      <c r="B155">
        <v>5800</v>
      </c>
      <c r="C155" t="s">
        <v>10</v>
      </c>
      <c r="D155" t="s">
        <v>565</v>
      </c>
      <c r="E155" t="s">
        <v>28</v>
      </c>
      <c r="F155" s="2">
        <v>147073.07999999999</v>
      </c>
    </row>
    <row r="156" spans="1:6" x14ac:dyDescent="0.3">
      <c r="A156" t="s">
        <v>606</v>
      </c>
      <c r="B156">
        <v>51600</v>
      </c>
      <c r="C156" t="s">
        <v>10</v>
      </c>
      <c r="D156" t="s">
        <v>607</v>
      </c>
      <c r="E156" t="s">
        <v>28</v>
      </c>
      <c r="F156" s="2">
        <v>229328.44</v>
      </c>
    </row>
    <row r="157" spans="1:6" x14ac:dyDescent="0.3">
      <c r="A157" t="s">
        <v>615</v>
      </c>
      <c r="B157">
        <v>41900</v>
      </c>
      <c r="C157" t="s">
        <v>10</v>
      </c>
      <c r="D157" t="s">
        <v>616</v>
      </c>
      <c r="E157" t="s">
        <v>28</v>
      </c>
      <c r="F157" s="2">
        <v>1469671.13</v>
      </c>
    </row>
    <row r="158" spans="1:6" x14ac:dyDescent="0.3">
      <c r="A158" t="s">
        <v>668</v>
      </c>
      <c r="B158">
        <v>34400</v>
      </c>
      <c r="C158" t="s">
        <v>10</v>
      </c>
      <c r="D158" t="s">
        <v>669</v>
      </c>
      <c r="E158" t="s">
        <v>28</v>
      </c>
      <c r="F158" s="2">
        <v>632450.24</v>
      </c>
    </row>
    <row r="159" spans="1:6" x14ac:dyDescent="0.3">
      <c r="A159" t="s">
        <v>670</v>
      </c>
      <c r="B159">
        <v>21000</v>
      </c>
      <c r="C159" t="s">
        <v>10</v>
      </c>
      <c r="D159" t="s">
        <v>671</v>
      </c>
      <c r="E159" t="s">
        <v>28</v>
      </c>
      <c r="F159" s="2">
        <v>208971.25</v>
      </c>
    </row>
    <row r="160" spans="1:6" x14ac:dyDescent="0.3">
      <c r="A160" t="s">
        <v>674</v>
      </c>
      <c r="B160">
        <v>600</v>
      </c>
      <c r="C160" t="s">
        <v>10</v>
      </c>
      <c r="D160" t="s">
        <v>675</v>
      </c>
      <c r="E160" t="s">
        <v>28</v>
      </c>
      <c r="F160" s="2">
        <v>13271.85</v>
      </c>
    </row>
    <row r="161" spans="1:6" x14ac:dyDescent="0.3">
      <c r="A161" t="s">
        <v>676</v>
      </c>
      <c r="B161">
        <v>300</v>
      </c>
      <c r="C161" t="s">
        <v>10</v>
      </c>
      <c r="D161" t="s">
        <v>677</v>
      </c>
      <c r="E161" t="s">
        <v>28</v>
      </c>
      <c r="F161" s="2">
        <v>35823.64</v>
      </c>
    </row>
    <row r="162" spans="1:6" x14ac:dyDescent="0.3">
      <c r="A162" t="s">
        <v>678</v>
      </c>
      <c r="B162">
        <v>2100</v>
      </c>
      <c r="C162" t="s">
        <v>10</v>
      </c>
      <c r="D162" t="s">
        <v>679</v>
      </c>
      <c r="E162" t="s">
        <v>28</v>
      </c>
      <c r="F162" s="2">
        <v>44946.67</v>
      </c>
    </row>
    <row r="163" spans="1:6" x14ac:dyDescent="0.3">
      <c r="A163" t="s">
        <v>694</v>
      </c>
      <c r="B163">
        <v>400</v>
      </c>
      <c r="C163" t="s">
        <v>10</v>
      </c>
      <c r="D163" t="s">
        <v>695</v>
      </c>
      <c r="E163" t="s">
        <v>28</v>
      </c>
      <c r="F163" s="2">
        <v>177481.07</v>
      </c>
    </row>
    <row r="164" spans="1:6" x14ac:dyDescent="0.3">
      <c r="A164" t="s">
        <v>939</v>
      </c>
      <c r="B164">
        <v>14900</v>
      </c>
      <c r="C164" t="s">
        <v>10</v>
      </c>
      <c r="D164" t="s">
        <v>940</v>
      </c>
      <c r="E164" t="s">
        <v>28</v>
      </c>
      <c r="F164" s="2">
        <v>152010.93</v>
      </c>
    </row>
    <row r="165" spans="1:6" x14ac:dyDescent="0.3">
      <c r="A165" t="s">
        <v>702</v>
      </c>
      <c r="B165">
        <v>10700</v>
      </c>
      <c r="C165" t="s">
        <v>10</v>
      </c>
      <c r="D165" t="s">
        <v>703</v>
      </c>
      <c r="E165" t="s">
        <v>28</v>
      </c>
      <c r="F165" s="2">
        <v>500506.36</v>
      </c>
    </row>
    <row r="166" spans="1:6" x14ac:dyDescent="0.3">
      <c r="A166" t="s">
        <v>706</v>
      </c>
      <c r="B166">
        <v>12000</v>
      </c>
      <c r="C166" t="s">
        <v>10</v>
      </c>
      <c r="D166" t="s">
        <v>707</v>
      </c>
      <c r="E166" t="s">
        <v>28</v>
      </c>
      <c r="F166" s="2">
        <v>815015.35</v>
      </c>
    </row>
    <row r="167" spans="1:6" x14ac:dyDescent="0.3">
      <c r="A167" t="s">
        <v>727</v>
      </c>
      <c r="B167">
        <v>15100</v>
      </c>
      <c r="C167" t="s">
        <v>10</v>
      </c>
      <c r="D167" t="s">
        <v>728</v>
      </c>
      <c r="E167" t="s">
        <v>28</v>
      </c>
      <c r="F167" s="2">
        <v>362204.29</v>
      </c>
    </row>
    <row r="168" spans="1:6" x14ac:dyDescent="0.3">
      <c r="A168" t="s">
        <v>729</v>
      </c>
      <c r="B168">
        <v>6300</v>
      </c>
      <c r="C168" t="s">
        <v>10</v>
      </c>
      <c r="D168" t="s">
        <v>730</v>
      </c>
      <c r="E168" t="s">
        <v>28</v>
      </c>
      <c r="F168" s="2">
        <v>293471.43</v>
      </c>
    </row>
    <row r="169" spans="1:6" x14ac:dyDescent="0.3">
      <c r="A169" t="s">
        <v>743</v>
      </c>
      <c r="B169">
        <v>2400</v>
      </c>
      <c r="C169" t="s">
        <v>10</v>
      </c>
      <c r="D169" t="s">
        <v>744</v>
      </c>
      <c r="E169" t="s">
        <v>28</v>
      </c>
      <c r="F169" s="2">
        <v>33404.019999999997</v>
      </c>
    </row>
    <row r="170" spans="1:6" x14ac:dyDescent="0.3">
      <c r="A170" t="s">
        <v>1003</v>
      </c>
      <c r="B170">
        <v>2900</v>
      </c>
      <c r="C170" t="s">
        <v>10</v>
      </c>
      <c r="D170" t="s">
        <v>1004</v>
      </c>
      <c r="E170" t="s">
        <v>28</v>
      </c>
      <c r="F170" s="2">
        <v>600063.03</v>
      </c>
    </row>
    <row r="171" spans="1:6" x14ac:dyDescent="0.3">
      <c r="A171" t="s">
        <v>845</v>
      </c>
      <c r="B171">
        <v>11600</v>
      </c>
      <c r="C171" t="s">
        <v>10</v>
      </c>
      <c r="D171" t="s">
        <v>846</v>
      </c>
      <c r="E171" t="s">
        <v>28</v>
      </c>
      <c r="F171" s="2">
        <v>189180.64</v>
      </c>
    </row>
    <row r="172" spans="1:6" x14ac:dyDescent="0.3">
      <c r="A172" t="s">
        <v>847</v>
      </c>
      <c r="B172">
        <v>14500</v>
      </c>
      <c r="C172" t="s">
        <v>10</v>
      </c>
      <c r="D172" t="s">
        <v>848</v>
      </c>
      <c r="E172" t="s">
        <v>28</v>
      </c>
      <c r="F172" s="2">
        <v>480990.87</v>
      </c>
    </row>
    <row r="173" spans="1:6" x14ac:dyDescent="0.3">
      <c r="A173" t="s">
        <v>849</v>
      </c>
      <c r="B173">
        <v>7700</v>
      </c>
      <c r="C173" t="s">
        <v>10</v>
      </c>
      <c r="D173" t="s">
        <v>850</v>
      </c>
      <c r="E173" t="s">
        <v>28</v>
      </c>
      <c r="F173" s="2">
        <v>153205.31</v>
      </c>
    </row>
    <row r="174" spans="1:6" x14ac:dyDescent="0.3">
      <c r="A174" t="s">
        <v>47</v>
      </c>
      <c r="B174">
        <v>6187</v>
      </c>
      <c r="C174" t="s">
        <v>10</v>
      </c>
      <c r="D174" t="s">
        <v>48</v>
      </c>
      <c r="E174" t="s">
        <v>49</v>
      </c>
      <c r="F174" s="2">
        <v>365927.54</v>
      </c>
    </row>
    <row r="175" spans="1:6" x14ac:dyDescent="0.3">
      <c r="A175" t="s">
        <v>95</v>
      </c>
      <c r="B175">
        <v>241</v>
      </c>
      <c r="C175" t="s">
        <v>10</v>
      </c>
      <c r="D175" t="s">
        <v>96</v>
      </c>
      <c r="E175" t="s">
        <v>49</v>
      </c>
      <c r="F175" s="2">
        <v>116577.41</v>
      </c>
    </row>
    <row r="176" spans="1:6" x14ac:dyDescent="0.3">
      <c r="A176" t="s">
        <v>97</v>
      </c>
      <c r="B176">
        <v>2499</v>
      </c>
      <c r="C176" t="s">
        <v>10</v>
      </c>
      <c r="D176" t="s">
        <v>98</v>
      </c>
      <c r="E176" t="s">
        <v>49</v>
      </c>
      <c r="F176" s="2">
        <v>1906175.56</v>
      </c>
    </row>
    <row r="177" spans="1:6" x14ac:dyDescent="0.3">
      <c r="A177" t="s">
        <v>1060</v>
      </c>
      <c r="B177">
        <v>766</v>
      </c>
      <c r="C177" t="s">
        <v>10</v>
      </c>
      <c r="D177" t="s">
        <v>1061</v>
      </c>
      <c r="E177" t="s">
        <v>49</v>
      </c>
      <c r="F177" s="2">
        <v>69024.58</v>
      </c>
    </row>
    <row r="178" spans="1:6" x14ac:dyDescent="0.3">
      <c r="A178" t="s">
        <v>379</v>
      </c>
      <c r="B178">
        <v>3464</v>
      </c>
      <c r="C178" t="s">
        <v>10</v>
      </c>
      <c r="D178" t="s">
        <v>380</v>
      </c>
      <c r="E178" t="s">
        <v>49</v>
      </c>
      <c r="F178" s="2">
        <v>483613.58</v>
      </c>
    </row>
    <row r="179" spans="1:6" x14ac:dyDescent="0.3">
      <c r="A179" t="s">
        <v>1005</v>
      </c>
      <c r="B179">
        <v>10086</v>
      </c>
      <c r="C179" t="s">
        <v>10</v>
      </c>
      <c r="D179" t="s">
        <v>1006</v>
      </c>
      <c r="E179" t="s">
        <v>49</v>
      </c>
      <c r="F179" s="2">
        <v>29886.98</v>
      </c>
    </row>
    <row r="180" spans="1:6" x14ac:dyDescent="0.3">
      <c r="A180" t="s">
        <v>436</v>
      </c>
      <c r="B180">
        <v>4490</v>
      </c>
      <c r="C180" t="s">
        <v>10</v>
      </c>
      <c r="D180" t="s">
        <v>437</v>
      </c>
      <c r="E180" t="s">
        <v>49</v>
      </c>
      <c r="F180" s="2">
        <v>71391.58</v>
      </c>
    </row>
    <row r="181" spans="1:6" x14ac:dyDescent="0.3">
      <c r="A181" t="s">
        <v>608</v>
      </c>
      <c r="B181">
        <v>6279</v>
      </c>
      <c r="C181" t="s">
        <v>10</v>
      </c>
      <c r="D181" t="s">
        <v>609</v>
      </c>
      <c r="E181" t="s">
        <v>49</v>
      </c>
      <c r="F181" s="2">
        <v>262610.06</v>
      </c>
    </row>
    <row r="182" spans="1:6" x14ac:dyDescent="0.3">
      <c r="A182" t="s">
        <v>799</v>
      </c>
      <c r="B182">
        <v>30730</v>
      </c>
      <c r="C182" t="s">
        <v>10</v>
      </c>
      <c r="D182" t="s">
        <v>800</v>
      </c>
      <c r="E182" t="s">
        <v>49</v>
      </c>
      <c r="F182" s="2">
        <v>732207.12</v>
      </c>
    </row>
    <row r="183" spans="1:6" x14ac:dyDescent="0.3">
      <c r="A183" t="s">
        <v>941</v>
      </c>
      <c r="B183">
        <v>1272</v>
      </c>
      <c r="C183" t="s">
        <v>10</v>
      </c>
      <c r="D183" t="s">
        <v>942</v>
      </c>
      <c r="E183" t="s">
        <v>49</v>
      </c>
      <c r="F183" s="2">
        <v>157902.19</v>
      </c>
    </row>
    <row r="184" spans="1:6" x14ac:dyDescent="0.3">
      <c r="A184" t="s">
        <v>943</v>
      </c>
      <c r="B184">
        <v>12275</v>
      </c>
      <c r="C184" t="s">
        <v>10</v>
      </c>
      <c r="D184" t="s">
        <v>944</v>
      </c>
      <c r="E184" t="s">
        <v>49</v>
      </c>
      <c r="F184" s="2">
        <v>843727.03</v>
      </c>
    </row>
    <row r="185" spans="1:6" x14ac:dyDescent="0.3">
      <c r="A185" t="s">
        <v>213</v>
      </c>
      <c r="B185">
        <v>5765</v>
      </c>
      <c r="C185" t="s">
        <v>10</v>
      </c>
      <c r="D185" t="s">
        <v>214</v>
      </c>
      <c r="E185" t="s">
        <v>49</v>
      </c>
      <c r="F185" s="2">
        <v>319134.31</v>
      </c>
    </row>
    <row r="186" spans="1:6" x14ac:dyDescent="0.3">
      <c r="A186" t="s">
        <v>108</v>
      </c>
      <c r="B186">
        <v>7664</v>
      </c>
      <c r="C186" t="s">
        <v>10</v>
      </c>
      <c r="D186" t="s">
        <v>109</v>
      </c>
      <c r="E186" t="s">
        <v>110</v>
      </c>
      <c r="F186" s="2">
        <v>30119.96</v>
      </c>
    </row>
    <row r="187" spans="1:6" x14ac:dyDescent="0.3">
      <c r="A187" t="s">
        <v>483</v>
      </c>
      <c r="B187">
        <v>46656</v>
      </c>
      <c r="C187" t="s">
        <v>10</v>
      </c>
      <c r="D187" t="s">
        <v>484</v>
      </c>
      <c r="E187" t="s">
        <v>110</v>
      </c>
      <c r="F187" s="2">
        <v>129567.57</v>
      </c>
    </row>
    <row r="188" spans="1:6" x14ac:dyDescent="0.3">
      <c r="A188" t="s">
        <v>533</v>
      </c>
      <c r="B188">
        <v>78318</v>
      </c>
      <c r="C188" t="s">
        <v>10</v>
      </c>
      <c r="D188" t="s">
        <v>534</v>
      </c>
      <c r="E188" t="s">
        <v>535</v>
      </c>
      <c r="F188" s="2">
        <v>339457.19</v>
      </c>
    </row>
    <row r="189" spans="1:6" x14ac:dyDescent="0.3">
      <c r="A189" t="s">
        <v>566</v>
      </c>
      <c r="B189">
        <v>26401</v>
      </c>
      <c r="C189" t="s">
        <v>10</v>
      </c>
      <c r="D189" t="s">
        <v>567</v>
      </c>
      <c r="E189" t="s">
        <v>535</v>
      </c>
      <c r="F189" s="2">
        <v>147373.29</v>
      </c>
    </row>
    <row r="190" spans="1:6" x14ac:dyDescent="0.3">
      <c r="A190" t="s">
        <v>1062</v>
      </c>
      <c r="B190">
        <v>7966</v>
      </c>
      <c r="C190" t="s">
        <v>10</v>
      </c>
      <c r="D190" t="s">
        <v>1063</v>
      </c>
      <c r="E190" t="s">
        <v>266</v>
      </c>
      <c r="F190" s="2">
        <v>85436.88</v>
      </c>
    </row>
    <row r="191" spans="1:6" x14ac:dyDescent="0.3">
      <c r="A191" t="s">
        <v>945</v>
      </c>
      <c r="B191">
        <v>19537</v>
      </c>
      <c r="C191" t="s">
        <v>10</v>
      </c>
      <c r="D191" t="s">
        <v>946</v>
      </c>
      <c r="E191" t="s">
        <v>266</v>
      </c>
      <c r="F191" s="2">
        <v>60264.12</v>
      </c>
    </row>
    <row r="192" spans="1:6" x14ac:dyDescent="0.3">
      <c r="A192" t="s">
        <v>192</v>
      </c>
      <c r="B192">
        <v>148400</v>
      </c>
      <c r="C192" t="s">
        <v>10</v>
      </c>
      <c r="D192" t="s">
        <v>193</v>
      </c>
      <c r="E192" t="s">
        <v>191</v>
      </c>
      <c r="F192" s="2">
        <v>233278.27</v>
      </c>
    </row>
    <row r="193" spans="1:6" x14ac:dyDescent="0.3">
      <c r="A193" t="s">
        <v>328</v>
      </c>
      <c r="B193">
        <v>322100</v>
      </c>
      <c r="C193" t="s">
        <v>10</v>
      </c>
      <c r="D193" t="s">
        <v>329</v>
      </c>
      <c r="E193" t="s">
        <v>191</v>
      </c>
      <c r="F193" s="2">
        <v>167201.28</v>
      </c>
    </row>
    <row r="194" spans="1:6" x14ac:dyDescent="0.3">
      <c r="A194" t="s">
        <v>1007</v>
      </c>
      <c r="B194">
        <v>26200</v>
      </c>
      <c r="C194" t="s">
        <v>10</v>
      </c>
      <c r="D194" t="s">
        <v>1008</v>
      </c>
      <c r="E194" t="s">
        <v>191</v>
      </c>
      <c r="F194" s="2">
        <v>207309.33</v>
      </c>
    </row>
    <row r="195" spans="1:6" x14ac:dyDescent="0.3">
      <c r="A195" t="s">
        <v>690</v>
      </c>
      <c r="B195">
        <v>31500</v>
      </c>
      <c r="C195" t="s">
        <v>10</v>
      </c>
      <c r="D195" t="s">
        <v>691</v>
      </c>
      <c r="E195" t="s">
        <v>191</v>
      </c>
      <c r="F195" s="2">
        <v>118248.63</v>
      </c>
    </row>
    <row r="196" spans="1:6" x14ac:dyDescent="0.3">
      <c r="A196" t="s">
        <v>1064</v>
      </c>
      <c r="B196">
        <v>6900</v>
      </c>
      <c r="C196" t="s">
        <v>10</v>
      </c>
      <c r="D196" t="s">
        <v>1065</v>
      </c>
      <c r="E196" t="s">
        <v>191</v>
      </c>
      <c r="F196" s="2">
        <v>118623.44</v>
      </c>
    </row>
    <row r="197" spans="1:6" x14ac:dyDescent="0.3">
      <c r="A197" t="s">
        <v>56</v>
      </c>
      <c r="B197">
        <v>2556</v>
      </c>
      <c r="C197" t="s">
        <v>10</v>
      </c>
      <c r="D197" t="s">
        <v>57</v>
      </c>
      <c r="E197" t="s">
        <v>58</v>
      </c>
      <c r="F197" s="2">
        <v>130239.14</v>
      </c>
    </row>
    <row r="198" spans="1:6" x14ac:dyDescent="0.3">
      <c r="A198" t="s">
        <v>947</v>
      </c>
      <c r="B198">
        <v>6260</v>
      </c>
      <c r="C198" t="s">
        <v>10</v>
      </c>
      <c r="D198" t="s">
        <v>148</v>
      </c>
      <c r="E198" t="s">
        <v>58</v>
      </c>
      <c r="F198" s="2">
        <v>59058.32</v>
      </c>
    </row>
    <row r="199" spans="1:6" x14ac:dyDescent="0.3">
      <c r="A199" t="s">
        <v>124</v>
      </c>
      <c r="B199">
        <v>18906</v>
      </c>
      <c r="C199" t="s">
        <v>10</v>
      </c>
      <c r="D199" t="s">
        <v>125</v>
      </c>
      <c r="E199" t="s">
        <v>58</v>
      </c>
      <c r="F199" s="2">
        <v>73083.039999999994</v>
      </c>
    </row>
    <row r="200" spans="1:6" x14ac:dyDescent="0.3">
      <c r="A200" t="s">
        <v>198</v>
      </c>
      <c r="B200">
        <v>24255</v>
      </c>
      <c r="C200" t="s">
        <v>10</v>
      </c>
      <c r="D200" t="s">
        <v>199</v>
      </c>
      <c r="E200" t="s">
        <v>58</v>
      </c>
      <c r="F200" s="2">
        <v>679535.49</v>
      </c>
    </row>
    <row r="201" spans="1:6" x14ac:dyDescent="0.3">
      <c r="A201" t="s">
        <v>384</v>
      </c>
      <c r="B201">
        <v>33380</v>
      </c>
      <c r="C201" t="s">
        <v>10</v>
      </c>
      <c r="D201" t="s">
        <v>385</v>
      </c>
      <c r="E201" t="s">
        <v>58</v>
      </c>
      <c r="F201" s="2">
        <v>1331859.93</v>
      </c>
    </row>
    <row r="202" spans="1:6" x14ac:dyDescent="0.3">
      <c r="A202" t="s">
        <v>617</v>
      </c>
      <c r="B202">
        <v>2470</v>
      </c>
      <c r="C202" t="s">
        <v>10</v>
      </c>
      <c r="D202" t="s">
        <v>618</v>
      </c>
      <c r="E202" t="s">
        <v>58</v>
      </c>
      <c r="F202" s="2">
        <v>33375.35</v>
      </c>
    </row>
    <row r="203" spans="1:6" x14ac:dyDescent="0.3">
      <c r="A203" t="s">
        <v>99</v>
      </c>
      <c r="B203">
        <v>19316</v>
      </c>
      <c r="C203" t="s">
        <v>10</v>
      </c>
      <c r="D203" t="s">
        <v>100</v>
      </c>
      <c r="E203" t="s">
        <v>101</v>
      </c>
      <c r="F203" s="2">
        <v>441020.64</v>
      </c>
    </row>
    <row r="204" spans="1:6" x14ac:dyDescent="0.3">
      <c r="A204" t="s">
        <v>104</v>
      </c>
      <c r="B204">
        <v>19248</v>
      </c>
      <c r="C204" t="s">
        <v>10</v>
      </c>
      <c r="D204" t="s">
        <v>105</v>
      </c>
      <c r="E204" t="s">
        <v>101</v>
      </c>
      <c r="F204" s="2">
        <v>257638.87</v>
      </c>
    </row>
    <row r="205" spans="1:6" x14ac:dyDescent="0.3">
      <c r="A205" t="s">
        <v>106</v>
      </c>
      <c r="B205">
        <v>46261</v>
      </c>
      <c r="C205" t="s">
        <v>10</v>
      </c>
      <c r="D205" t="s">
        <v>107</v>
      </c>
      <c r="E205" t="s">
        <v>101</v>
      </c>
      <c r="F205" s="2">
        <v>541641.04</v>
      </c>
    </row>
    <row r="206" spans="1:6" x14ac:dyDescent="0.3">
      <c r="A206" t="s">
        <v>169</v>
      </c>
      <c r="B206">
        <v>10395</v>
      </c>
      <c r="C206" t="s">
        <v>10</v>
      </c>
      <c r="D206" t="s">
        <v>170</v>
      </c>
      <c r="E206" t="s">
        <v>101</v>
      </c>
      <c r="F206" s="2">
        <v>228179.46</v>
      </c>
    </row>
    <row r="207" spans="1:6" x14ac:dyDescent="0.3">
      <c r="A207" t="s">
        <v>280</v>
      </c>
      <c r="B207">
        <v>3873</v>
      </c>
      <c r="C207" t="s">
        <v>10</v>
      </c>
      <c r="D207" t="s">
        <v>281</v>
      </c>
      <c r="E207" t="s">
        <v>101</v>
      </c>
      <c r="F207" s="2">
        <v>57805</v>
      </c>
    </row>
    <row r="208" spans="1:6" x14ac:dyDescent="0.3">
      <c r="A208" t="s">
        <v>282</v>
      </c>
      <c r="B208">
        <v>9634</v>
      </c>
      <c r="C208" t="s">
        <v>10</v>
      </c>
      <c r="D208" t="s">
        <v>283</v>
      </c>
      <c r="E208" t="s">
        <v>101</v>
      </c>
      <c r="F208" s="2">
        <v>129238.58</v>
      </c>
    </row>
    <row r="209" spans="1:6" x14ac:dyDescent="0.3">
      <c r="A209" t="s">
        <v>948</v>
      </c>
      <c r="B209">
        <v>14158</v>
      </c>
      <c r="C209" t="s">
        <v>10</v>
      </c>
      <c r="D209" t="s">
        <v>288</v>
      </c>
      <c r="E209" t="s">
        <v>101</v>
      </c>
      <c r="F209" s="2">
        <v>60730.62</v>
      </c>
    </row>
    <row r="210" spans="1:6" x14ac:dyDescent="0.3">
      <c r="A210" t="s">
        <v>349</v>
      </c>
      <c r="B210">
        <v>2541</v>
      </c>
      <c r="C210" t="s">
        <v>10</v>
      </c>
      <c r="D210" t="s">
        <v>350</v>
      </c>
      <c r="E210" t="s">
        <v>101</v>
      </c>
      <c r="F210" s="2">
        <v>32980.97</v>
      </c>
    </row>
    <row r="211" spans="1:6" x14ac:dyDescent="0.3">
      <c r="A211" t="s">
        <v>1009</v>
      </c>
      <c r="B211">
        <v>6260</v>
      </c>
      <c r="C211" t="s">
        <v>10</v>
      </c>
      <c r="D211" t="s">
        <v>1010</v>
      </c>
      <c r="E211" t="s">
        <v>101</v>
      </c>
      <c r="F211" s="2">
        <v>129904.67</v>
      </c>
    </row>
    <row r="212" spans="1:6" x14ac:dyDescent="0.3">
      <c r="A212" t="s">
        <v>519</v>
      </c>
      <c r="B212">
        <v>9352</v>
      </c>
      <c r="C212" t="s">
        <v>10</v>
      </c>
      <c r="D212" t="s">
        <v>520</v>
      </c>
      <c r="E212" t="s">
        <v>101</v>
      </c>
      <c r="F212" s="2">
        <v>36071.949999999997</v>
      </c>
    </row>
    <row r="213" spans="1:6" x14ac:dyDescent="0.3">
      <c r="A213" t="s">
        <v>1066</v>
      </c>
      <c r="B213">
        <v>5895</v>
      </c>
      <c r="C213" t="s">
        <v>10</v>
      </c>
      <c r="D213" t="s">
        <v>1067</v>
      </c>
      <c r="E213" t="s">
        <v>101</v>
      </c>
      <c r="F213" s="2">
        <v>52135.519999999997</v>
      </c>
    </row>
    <row r="214" spans="1:6" x14ac:dyDescent="0.3">
      <c r="A214" t="s">
        <v>647</v>
      </c>
      <c r="B214">
        <v>2524</v>
      </c>
      <c r="C214" t="s">
        <v>10</v>
      </c>
      <c r="D214" t="s">
        <v>648</v>
      </c>
      <c r="E214" t="s">
        <v>101</v>
      </c>
      <c r="F214" s="2">
        <v>177218.17</v>
      </c>
    </row>
    <row r="215" spans="1:6" x14ac:dyDescent="0.3">
      <c r="A215" t="s">
        <v>735</v>
      </c>
      <c r="B215">
        <v>7708</v>
      </c>
      <c r="C215" t="s">
        <v>10</v>
      </c>
      <c r="D215" t="s">
        <v>736</v>
      </c>
      <c r="E215" t="s">
        <v>101</v>
      </c>
      <c r="F215" s="2">
        <v>152591.54</v>
      </c>
    </row>
    <row r="216" spans="1:6" x14ac:dyDescent="0.3">
      <c r="A216" t="s">
        <v>748</v>
      </c>
      <c r="B216">
        <v>34235</v>
      </c>
      <c r="C216" t="s">
        <v>10</v>
      </c>
      <c r="D216" t="s">
        <v>749</v>
      </c>
      <c r="E216" t="s">
        <v>101</v>
      </c>
      <c r="F216" s="2">
        <v>222734.62</v>
      </c>
    </row>
    <row r="217" spans="1:6" x14ac:dyDescent="0.3">
      <c r="A217" t="s">
        <v>821</v>
      </c>
      <c r="B217">
        <v>47384</v>
      </c>
      <c r="C217" t="s">
        <v>10</v>
      </c>
      <c r="D217" t="s">
        <v>822</v>
      </c>
      <c r="E217" t="s">
        <v>101</v>
      </c>
      <c r="F217" s="2">
        <v>142179.07</v>
      </c>
    </row>
    <row r="218" spans="1:6" x14ac:dyDescent="0.3">
      <c r="A218" t="s">
        <v>141</v>
      </c>
      <c r="B218">
        <v>104</v>
      </c>
      <c r="C218" t="s">
        <v>10</v>
      </c>
      <c r="D218" t="s">
        <v>142</v>
      </c>
      <c r="E218" t="s">
        <v>143</v>
      </c>
      <c r="F218" s="2">
        <v>119647.47</v>
      </c>
    </row>
    <row r="219" spans="1:6" x14ac:dyDescent="0.3">
      <c r="A219" t="s">
        <v>332</v>
      </c>
      <c r="B219">
        <v>239</v>
      </c>
      <c r="C219" t="s">
        <v>10</v>
      </c>
      <c r="D219" t="s">
        <v>333</v>
      </c>
      <c r="E219" t="s">
        <v>143</v>
      </c>
      <c r="F219" s="2">
        <v>843571.94</v>
      </c>
    </row>
    <row r="220" spans="1:6" x14ac:dyDescent="0.3">
      <c r="A220" t="s">
        <v>440</v>
      </c>
      <c r="B220">
        <v>2997</v>
      </c>
      <c r="C220" t="s">
        <v>10</v>
      </c>
      <c r="D220" t="s">
        <v>441</v>
      </c>
      <c r="E220" t="s">
        <v>143</v>
      </c>
      <c r="F220" s="2">
        <v>660872.87</v>
      </c>
    </row>
    <row r="221" spans="1:6" x14ac:dyDescent="0.3">
      <c r="A221" t="s">
        <v>457</v>
      </c>
      <c r="B221">
        <v>1003</v>
      </c>
      <c r="C221" t="s">
        <v>10</v>
      </c>
      <c r="D221" t="s">
        <v>458</v>
      </c>
      <c r="E221" t="s">
        <v>143</v>
      </c>
      <c r="F221" s="2">
        <v>71173.81</v>
      </c>
    </row>
    <row r="222" spans="1:6" x14ac:dyDescent="0.3">
      <c r="A222" t="s">
        <v>949</v>
      </c>
      <c r="B222">
        <v>16007</v>
      </c>
      <c r="C222" t="s">
        <v>10</v>
      </c>
      <c r="D222" t="s">
        <v>950</v>
      </c>
      <c r="E222" t="s">
        <v>143</v>
      </c>
      <c r="F222" s="2">
        <v>1346895.46</v>
      </c>
    </row>
    <row r="223" spans="1:6" x14ac:dyDescent="0.3">
      <c r="A223" t="s">
        <v>633</v>
      </c>
      <c r="B223">
        <v>1578</v>
      </c>
      <c r="C223" t="s">
        <v>10</v>
      </c>
      <c r="D223" t="s">
        <v>634</v>
      </c>
      <c r="E223" t="s">
        <v>143</v>
      </c>
      <c r="F223" s="2">
        <v>336733.41</v>
      </c>
    </row>
    <row r="224" spans="1:6" x14ac:dyDescent="0.3">
      <c r="A224" t="s">
        <v>635</v>
      </c>
      <c r="B224">
        <v>8948</v>
      </c>
      <c r="C224" t="s">
        <v>10</v>
      </c>
      <c r="D224" t="s">
        <v>636</v>
      </c>
      <c r="E224" t="s">
        <v>143</v>
      </c>
      <c r="F224" s="2">
        <v>1806021.62</v>
      </c>
    </row>
    <row r="225" spans="1:6" x14ac:dyDescent="0.3">
      <c r="A225" t="s">
        <v>655</v>
      </c>
      <c r="B225">
        <v>249</v>
      </c>
      <c r="C225" t="s">
        <v>10</v>
      </c>
      <c r="D225" t="s">
        <v>656</v>
      </c>
      <c r="E225" t="s">
        <v>143</v>
      </c>
      <c r="F225" s="2">
        <v>49677.04</v>
      </c>
    </row>
    <row r="226" spans="1:6" x14ac:dyDescent="0.3">
      <c r="A226" t="s">
        <v>686</v>
      </c>
      <c r="B226">
        <v>893</v>
      </c>
      <c r="C226" t="s">
        <v>10</v>
      </c>
      <c r="D226" t="s">
        <v>687</v>
      </c>
      <c r="E226" t="s">
        <v>143</v>
      </c>
      <c r="F226" s="2">
        <v>210729.95</v>
      </c>
    </row>
    <row r="227" spans="1:6" x14ac:dyDescent="0.3">
      <c r="A227" t="s">
        <v>704</v>
      </c>
      <c r="B227">
        <v>257</v>
      </c>
      <c r="C227" t="s">
        <v>10</v>
      </c>
      <c r="D227" t="s">
        <v>705</v>
      </c>
      <c r="E227" t="s">
        <v>143</v>
      </c>
      <c r="F227" s="2">
        <v>58952.76</v>
      </c>
    </row>
    <row r="228" spans="1:6" x14ac:dyDescent="0.3">
      <c r="A228" t="s">
        <v>725</v>
      </c>
      <c r="B228">
        <v>682</v>
      </c>
      <c r="C228" t="s">
        <v>10</v>
      </c>
      <c r="D228" t="s">
        <v>726</v>
      </c>
      <c r="E228" t="s">
        <v>143</v>
      </c>
      <c r="F228" s="2">
        <v>86283.26</v>
      </c>
    </row>
    <row r="229" spans="1:6" x14ac:dyDescent="0.3">
      <c r="A229" t="s">
        <v>1011</v>
      </c>
      <c r="B229">
        <v>4023</v>
      </c>
      <c r="C229" t="s">
        <v>10</v>
      </c>
      <c r="D229" t="s">
        <v>1012</v>
      </c>
      <c r="E229" t="s">
        <v>143</v>
      </c>
      <c r="F229" s="2">
        <v>409792.48</v>
      </c>
    </row>
    <row r="230" spans="1:6" x14ac:dyDescent="0.3">
      <c r="A230" t="s">
        <v>737</v>
      </c>
      <c r="B230">
        <v>1586</v>
      </c>
      <c r="C230" t="s">
        <v>10</v>
      </c>
      <c r="D230" t="s">
        <v>738</v>
      </c>
      <c r="E230" t="s">
        <v>143</v>
      </c>
      <c r="F230" s="2">
        <v>768321.37</v>
      </c>
    </row>
    <row r="231" spans="1:6" x14ac:dyDescent="0.3">
      <c r="A231" t="s">
        <v>781</v>
      </c>
      <c r="B231">
        <v>41432</v>
      </c>
      <c r="C231" t="s">
        <v>10</v>
      </c>
      <c r="D231" t="s">
        <v>782</v>
      </c>
      <c r="E231" t="s">
        <v>143</v>
      </c>
      <c r="F231" s="2">
        <v>1010119.78</v>
      </c>
    </row>
    <row r="232" spans="1:6" x14ac:dyDescent="0.3">
      <c r="A232" t="s">
        <v>76</v>
      </c>
      <c r="B232">
        <v>78380</v>
      </c>
      <c r="C232" t="s">
        <v>10</v>
      </c>
      <c r="D232" t="s">
        <v>77</v>
      </c>
      <c r="E232" t="s">
        <v>78</v>
      </c>
      <c r="F232" s="2">
        <v>1529820.84</v>
      </c>
    </row>
    <row r="233" spans="1:6" x14ac:dyDescent="0.3">
      <c r="A233" t="s">
        <v>1013</v>
      </c>
      <c r="B233">
        <v>18669</v>
      </c>
      <c r="C233" t="s">
        <v>10</v>
      </c>
      <c r="D233" t="s">
        <v>81</v>
      </c>
      <c r="E233" t="s">
        <v>78</v>
      </c>
      <c r="F233" s="2">
        <v>380474.22</v>
      </c>
    </row>
    <row r="234" spans="1:6" x14ac:dyDescent="0.3">
      <c r="A234" t="s">
        <v>102</v>
      </c>
      <c r="B234">
        <v>11736</v>
      </c>
      <c r="C234" t="s">
        <v>10</v>
      </c>
      <c r="D234" t="s">
        <v>103</v>
      </c>
      <c r="E234" t="s">
        <v>78</v>
      </c>
      <c r="F234" s="2">
        <v>1253170.08</v>
      </c>
    </row>
    <row r="235" spans="1:6" x14ac:dyDescent="0.3">
      <c r="A235" t="s">
        <v>137</v>
      </c>
      <c r="B235">
        <v>213988</v>
      </c>
      <c r="C235" t="s">
        <v>10</v>
      </c>
      <c r="D235" t="s">
        <v>138</v>
      </c>
      <c r="E235" t="s">
        <v>78</v>
      </c>
      <c r="F235" s="2">
        <v>392026.02</v>
      </c>
    </row>
    <row r="236" spans="1:6" x14ac:dyDescent="0.3">
      <c r="A236" t="s">
        <v>139</v>
      </c>
      <c r="B236">
        <v>60303</v>
      </c>
      <c r="C236" t="s">
        <v>10</v>
      </c>
      <c r="D236" t="s">
        <v>140</v>
      </c>
      <c r="E236" t="s">
        <v>78</v>
      </c>
      <c r="F236" s="2">
        <v>286801.07</v>
      </c>
    </row>
    <row r="237" spans="1:6" x14ac:dyDescent="0.3">
      <c r="A237" t="s">
        <v>219</v>
      </c>
      <c r="B237">
        <v>48152</v>
      </c>
      <c r="C237" t="s">
        <v>10</v>
      </c>
      <c r="D237" t="s">
        <v>220</v>
      </c>
      <c r="E237" t="s">
        <v>78</v>
      </c>
      <c r="F237" s="2">
        <v>1118570.96</v>
      </c>
    </row>
    <row r="238" spans="1:6" x14ac:dyDescent="0.3">
      <c r="A238" t="s">
        <v>229</v>
      </c>
      <c r="B238">
        <v>865</v>
      </c>
      <c r="C238" t="s">
        <v>10</v>
      </c>
      <c r="D238" t="s">
        <v>230</v>
      </c>
      <c r="E238" t="s">
        <v>78</v>
      </c>
      <c r="F238" s="2">
        <v>42402.3</v>
      </c>
    </row>
    <row r="239" spans="1:6" x14ac:dyDescent="0.3">
      <c r="A239" t="s">
        <v>1068</v>
      </c>
      <c r="B239">
        <v>25113</v>
      </c>
      <c r="C239" t="s">
        <v>10</v>
      </c>
      <c r="D239" t="s">
        <v>255</v>
      </c>
      <c r="E239" t="s">
        <v>78</v>
      </c>
      <c r="F239" s="2">
        <v>734680.82</v>
      </c>
    </row>
    <row r="240" spans="1:6" x14ac:dyDescent="0.3">
      <c r="A240" t="s">
        <v>278</v>
      </c>
      <c r="B240">
        <v>39845</v>
      </c>
      <c r="C240" t="s">
        <v>10</v>
      </c>
      <c r="D240" t="s">
        <v>279</v>
      </c>
      <c r="E240" t="s">
        <v>78</v>
      </c>
      <c r="F240" s="2">
        <v>317724.03000000003</v>
      </c>
    </row>
    <row r="241" spans="1:6" x14ac:dyDescent="0.3">
      <c r="A241" t="s">
        <v>951</v>
      </c>
      <c r="B241">
        <v>3637</v>
      </c>
      <c r="C241" t="s">
        <v>10</v>
      </c>
      <c r="D241" t="s">
        <v>952</v>
      </c>
      <c r="E241" t="s">
        <v>78</v>
      </c>
      <c r="F241" s="2">
        <v>125621.98</v>
      </c>
    </row>
    <row r="242" spans="1:6" x14ac:dyDescent="0.3">
      <c r="A242" t="s">
        <v>953</v>
      </c>
      <c r="B242">
        <v>28503</v>
      </c>
      <c r="C242" t="s">
        <v>10</v>
      </c>
      <c r="D242" t="s">
        <v>954</v>
      </c>
      <c r="E242" t="s">
        <v>78</v>
      </c>
      <c r="F242" s="2">
        <v>94943.49</v>
      </c>
    </row>
    <row r="243" spans="1:6" x14ac:dyDescent="0.3">
      <c r="A243" t="s">
        <v>340</v>
      </c>
      <c r="B243">
        <v>1294</v>
      </c>
      <c r="C243" t="s">
        <v>10</v>
      </c>
      <c r="D243" t="s">
        <v>341</v>
      </c>
      <c r="E243" t="s">
        <v>78</v>
      </c>
      <c r="F243" s="2">
        <v>30551.34</v>
      </c>
    </row>
    <row r="244" spans="1:6" x14ac:dyDescent="0.3">
      <c r="A244" t="s">
        <v>365</v>
      </c>
      <c r="B244">
        <v>236234</v>
      </c>
      <c r="C244" t="s">
        <v>10</v>
      </c>
      <c r="D244" t="s">
        <v>366</v>
      </c>
      <c r="E244" t="s">
        <v>78</v>
      </c>
      <c r="F244" s="2">
        <v>1462052.23</v>
      </c>
    </row>
    <row r="245" spans="1:6" x14ac:dyDescent="0.3">
      <c r="A245" t="s">
        <v>455</v>
      </c>
      <c r="B245">
        <v>835561</v>
      </c>
      <c r="C245" t="s">
        <v>10</v>
      </c>
      <c r="D245" t="s">
        <v>456</v>
      </c>
      <c r="E245" t="s">
        <v>78</v>
      </c>
      <c r="F245" s="2">
        <v>432486.37</v>
      </c>
    </row>
    <row r="246" spans="1:6" x14ac:dyDescent="0.3">
      <c r="A246" t="s">
        <v>511</v>
      </c>
      <c r="B246">
        <v>26795</v>
      </c>
      <c r="C246" t="s">
        <v>10</v>
      </c>
      <c r="D246" t="s">
        <v>512</v>
      </c>
      <c r="E246" t="s">
        <v>78</v>
      </c>
      <c r="F246" s="2">
        <v>71113.929999999993</v>
      </c>
    </row>
    <row r="247" spans="1:6" x14ac:dyDescent="0.3">
      <c r="A247" t="s">
        <v>517</v>
      </c>
      <c r="B247">
        <v>570</v>
      </c>
      <c r="C247" t="s">
        <v>10</v>
      </c>
      <c r="D247" t="s">
        <v>518</v>
      </c>
      <c r="E247" t="s">
        <v>78</v>
      </c>
      <c r="F247" s="2">
        <v>52622.400000000001</v>
      </c>
    </row>
    <row r="248" spans="1:6" x14ac:dyDescent="0.3">
      <c r="A248" t="s">
        <v>580</v>
      </c>
      <c r="B248">
        <v>3894</v>
      </c>
      <c r="C248" t="s">
        <v>10</v>
      </c>
      <c r="D248" t="s">
        <v>581</v>
      </c>
      <c r="E248" t="s">
        <v>78</v>
      </c>
      <c r="F248" s="2">
        <v>40575.480000000003</v>
      </c>
    </row>
    <row r="249" spans="1:6" x14ac:dyDescent="0.3">
      <c r="A249" t="s">
        <v>955</v>
      </c>
      <c r="B249">
        <v>4415</v>
      </c>
      <c r="C249" t="s">
        <v>10</v>
      </c>
      <c r="D249" t="s">
        <v>614</v>
      </c>
      <c r="E249" t="s">
        <v>78</v>
      </c>
      <c r="F249" s="2">
        <v>199160.65</v>
      </c>
    </row>
    <row r="250" spans="1:6" x14ac:dyDescent="0.3">
      <c r="A250" t="s">
        <v>623</v>
      </c>
      <c r="B250">
        <v>38885</v>
      </c>
      <c r="C250" t="s">
        <v>10</v>
      </c>
      <c r="D250" t="s">
        <v>624</v>
      </c>
      <c r="E250" t="s">
        <v>78</v>
      </c>
      <c r="F250" s="2">
        <v>1331422.3999999999</v>
      </c>
    </row>
    <row r="251" spans="1:6" x14ac:dyDescent="0.3">
      <c r="A251" t="s">
        <v>649</v>
      </c>
      <c r="B251">
        <v>5196</v>
      </c>
      <c r="C251" t="s">
        <v>10</v>
      </c>
      <c r="D251" t="s">
        <v>650</v>
      </c>
      <c r="E251" t="s">
        <v>78</v>
      </c>
      <c r="F251" s="2">
        <v>65755.38</v>
      </c>
    </row>
    <row r="252" spans="1:6" x14ac:dyDescent="0.3">
      <c r="A252" t="s">
        <v>711</v>
      </c>
      <c r="B252">
        <v>46427</v>
      </c>
      <c r="C252" t="s">
        <v>10</v>
      </c>
      <c r="D252" t="s">
        <v>712</v>
      </c>
      <c r="E252" t="s">
        <v>78</v>
      </c>
      <c r="F252" s="2">
        <v>311710.88</v>
      </c>
    </row>
    <row r="253" spans="1:6" x14ac:dyDescent="0.3">
      <c r="A253" t="s">
        <v>1014</v>
      </c>
      <c r="B253">
        <v>163366</v>
      </c>
      <c r="C253" t="s">
        <v>10</v>
      </c>
      <c r="D253" t="s">
        <v>745</v>
      </c>
      <c r="E253" t="s">
        <v>78</v>
      </c>
      <c r="F253" s="2">
        <v>223893.1</v>
      </c>
    </row>
    <row r="254" spans="1:6" x14ac:dyDescent="0.3">
      <c r="A254" t="s">
        <v>1069</v>
      </c>
      <c r="B254">
        <v>14044</v>
      </c>
      <c r="C254" t="s">
        <v>10</v>
      </c>
      <c r="D254" t="s">
        <v>1070</v>
      </c>
      <c r="E254" t="s">
        <v>78</v>
      </c>
      <c r="F254" s="2">
        <v>558249</v>
      </c>
    </row>
    <row r="255" spans="1:6" x14ac:dyDescent="0.3">
      <c r="A255" t="s">
        <v>819</v>
      </c>
      <c r="B255">
        <v>700354</v>
      </c>
      <c r="C255" t="s">
        <v>10</v>
      </c>
      <c r="D255" t="s">
        <v>820</v>
      </c>
      <c r="E255" t="s">
        <v>78</v>
      </c>
      <c r="F255" s="2">
        <v>493399.39</v>
      </c>
    </row>
    <row r="256" spans="1:6" x14ac:dyDescent="0.3">
      <c r="A256" t="s">
        <v>839</v>
      </c>
      <c r="B256">
        <v>53285</v>
      </c>
      <c r="C256" t="s">
        <v>10</v>
      </c>
      <c r="D256" t="s">
        <v>840</v>
      </c>
      <c r="E256" t="s">
        <v>78</v>
      </c>
      <c r="F256" s="2">
        <v>401555.76</v>
      </c>
    </row>
    <row r="257" spans="1:6" x14ac:dyDescent="0.3">
      <c r="A257" t="s">
        <v>12</v>
      </c>
      <c r="B257">
        <v>1557</v>
      </c>
      <c r="C257" t="s">
        <v>10</v>
      </c>
      <c r="D257" t="s">
        <v>13</v>
      </c>
      <c r="E257" t="s">
        <v>11</v>
      </c>
      <c r="F257" s="2">
        <v>45837.98</v>
      </c>
    </row>
    <row r="258" spans="1:6" x14ac:dyDescent="0.3">
      <c r="A258" t="s">
        <v>15</v>
      </c>
      <c r="B258">
        <v>10403</v>
      </c>
      <c r="C258" t="s">
        <v>10</v>
      </c>
      <c r="D258" t="s">
        <v>16</v>
      </c>
      <c r="E258" t="s">
        <v>11</v>
      </c>
      <c r="F258" s="2">
        <v>935837.58</v>
      </c>
    </row>
    <row r="259" spans="1:6" x14ac:dyDescent="0.3">
      <c r="A259" t="s">
        <v>17</v>
      </c>
      <c r="B259">
        <v>10846</v>
      </c>
      <c r="C259" t="s">
        <v>10</v>
      </c>
      <c r="D259" t="s">
        <v>18</v>
      </c>
      <c r="E259" t="s">
        <v>11</v>
      </c>
      <c r="F259" s="2">
        <v>1561154.18</v>
      </c>
    </row>
    <row r="260" spans="1:6" x14ac:dyDescent="0.3">
      <c r="A260" t="s">
        <v>956</v>
      </c>
      <c r="B260">
        <v>8263</v>
      </c>
      <c r="C260" t="s">
        <v>10</v>
      </c>
      <c r="D260" t="s">
        <v>19</v>
      </c>
      <c r="E260" t="s">
        <v>11</v>
      </c>
      <c r="F260" s="2">
        <v>2263273.62</v>
      </c>
    </row>
    <row r="261" spans="1:6" x14ac:dyDescent="0.3">
      <c r="A261" t="s">
        <v>957</v>
      </c>
      <c r="B261">
        <v>4427</v>
      </c>
      <c r="C261" t="s">
        <v>10</v>
      </c>
      <c r="D261" t="s">
        <v>23</v>
      </c>
      <c r="E261" t="s">
        <v>11</v>
      </c>
      <c r="F261" s="2">
        <v>1767225.32</v>
      </c>
    </row>
    <row r="262" spans="1:6" x14ac:dyDescent="0.3">
      <c r="A262" t="s">
        <v>24</v>
      </c>
      <c r="B262">
        <v>21630</v>
      </c>
      <c r="C262" t="s">
        <v>10</v>
      </c>
      <c r="D262" t="s">
        <v>25</v>
      </c>
      <c r="E262" t="s">
        <v>11</v>
      </c>
      <c r="F262" s="2">
        <v>3089241.47</v>
      </c>
    </row>
    <row r="263" spans="1:6" x14ac:dyDescent="0.3">
      <c r="A263" t="s">
        <v>31</v>
      </c>
      <c r="B263">
        <v>7273</v>
      </c>
      <c r="C263" t="s">
        <v>10</v>
      </c>
      <c r="D263" t="s">
        <v>32</v>
      </c>
      <c r="E263" t="s">
        <v>11</v>
      </c>
      <c r="F263" s="2">
        <v>494212.76</v>
      </c>
    </row>
    <row r="264" spans="1:6" x14ac:dyDescent="0.3">
      <c r="A264" t="s">
        <v>33</v>
      </c>
      <c r="B264">
        <v>1669</v>
      </c>
      <c r="C264" t="s">
        <v>10</v>
      </c>
      <c r="D264" t="s">
        <v>34</v>
      </c>
      <c r="E264" t="s">
        <v>11</v>
      </c>
      <c r="F264" s="2">
        <v>192115</v>
      </c>
    </row>
    <row r="265" spans="1:6" x14ac:dyDescent="0.3">
      <c r="A265" t="s">
        <v>50</v>
      </c>
      <c r="B265">
        <v>1908</v>
      </c>
      <c r="C265" t="s">
        <v>10</v>
      </c>
      <c r="D265" t="s">
        <v>51</v>
      </c>
      <c r="E265" t="s">
        <v>11</v>
      </c>
      <c r="F265" s="2">
        <v>261221.91</v>
      </c>
    </row>
    <row r="266" spans="1:6" x14ac:dyDescent="0.3">
      <c r="A266" t="s">
        <v>1071</v>
      </c>
      <c r="B266">
        <v>409</v>
      </c>
      <c r="C266" t="s">
        <v>10</v>
      </c>
      <c r="D266" t="s">
        <v>1072</v>
      </c>
      <c r="E266" t="s">
        <v>11</v>
      </c>
      <c r="F266" s="2">
        <v>48341.8</v>
      </c>
    </row>
    <row r="267" spans="1:6" x14ac:dyDescent="0.3">
      <c r="A267" t="s">
        <v>52</v>
      </c>
      <c r="B267">
        <v>29630</v>
      </c>
      <c r="C267" t="s">
        <v>10</v>
      </c>
      <c r="D267" t="s">
        <v>53</v>
      </c>
      <c r="E267" t="s">
        <v>11</v>
      </c>
      <c r="F267" s="2">
        <v>3569203.83</v>
      </c>
    </row>
    <row r="268" spans="1:6" x14ac:dyDescent="0.3">
      <c r="A268" t="s">
        <v>54</v>
      </c>
      <c r="B268">
        <v>15209</v>
      </c>
      <c r="C268" t="s">
        <v>10</v>
      </c>
      <c r="D268" t="s">
        <v>55</v>
      </c>
      <c r="E268" t="s">
        <v>11</v>
      </c>
      <c r="F268" s="2">
        <v>1815448.19</v>
      </c>
    </row>
    <row r="269" spans="1:6" x14ac:dyDescent="0.3">
      <c r="A269" t="s">
        <v>59</v>
      </c>
      <c r="B269">
        <v>52897</v>
      </c>
      <c r="C269" t="s">
        <v>10</v>
      </c>
      <c r="D269" t="s">
        <v>60</v>
      </c>
      <c r="E269" t="s">
        <v>11</v>
      </c>
      <c r="F269" s="2">
        <v>7547322.0099999998</v>
      </c>
    </row>
    <row r="270" spans="1:6" x14ac:dyDescent="0.3">
      <c r="A270" t="s">
        <v>61</v>
      </c>
      <c r="B270">
        <v>6627</v>
      </c>
      <c r="C270" t="s">
        <v>10</v>
      </c>
      <c r="D270" t="s">
        <v>62</v>
      </c>
      <c r="E270" t="s">
        <v>11</v>
      </c>
      <c r="F270" s="2">
        <v>49836.92</v>
      </c>
    </row>
    <row r="271" spans="1:6" x14ac:dyDescent="0.3">
      <c r="A271" t="s">
        <v>63</v>
      </c>
      <c r="B271">
        <v>1004</v>
      </c>
      <c r="C271" t="s">
        <v>10</v>
      </c>
      <c r="D271" t="s">
        <v>64</v>
      </c>
      <c r="E271" t="s">
        <v>11</v>
      </c>
      <c r="F271" s="2">
        <v>108375.56</v>
      </c>
    </row>
    <row r="272" spans="1:6" x14ac:dyDescent="0.3">
      <c r="A272" t="s">
        <v>65</v>
      </c>
      <c r="B272">
        <v>3714</v>
      </c>
      <c r="C272" t="s">
        <v>10</v>
      </c>
      <c r="D272" t="s">
        <v>66</v>
      </c>
      <c r="E272" t="s">
        <v>11</v>
      </c>
      <c r="F272" s="2">
        <v>669387.26</v>
      </c>
    </row>
    <row r="273" spans="1:6" x14ac:dyDescent="0.3">
      <c r="A273" t="s">
        <v>67</v>
      </c>
      <c r="B273">
        <v>16744</v>
      </c>
      <c r="C273" t="s">
        <v>10</v>
      </c>
      <c r="D273" t="s">
        <v>68</v>
      </c>
      <c r="E273" t="s">
        <v>11</v>
      </c>
      <c r="F273" s="2">
        <v>1035722.19</v>
      </c>
    </row>
    <row r="274" spans="1:6" x14ac:dyDescent="0.3">
      <c r="A274" t="s">
        <v>69</v>
      </c>
      <c r="B274">
        <v>2737</v>
      </c>
      <c r="C274" t="s">
        <v>10</v>
      </c>
      <c r="D274" t="s">
        <v>70</v>
      </c>
      <c r="E274" t="s">
        <v>11</v>
      </c>
      <c r="F274" s="2">
        <v>427931.78</v>
      </c>
    </row>
    <row r="275" spans="1:6" x14ac:dyDescent="0.3">
      <c r="A275" t="s">
        <v>1073</v>
      </c>
      <c r="B275">
        <v>999</v>
      </c>
      <c r="C275" t="s">
        <v>10</v>
      </c>
      <c r="D275" t="s">
        <v>1074</v>
      </c>
      <c r="E275" t="s">
        <v>11</v>
      </c>
      <c r="F275" s="2">
        <v>144513.95000000001</v>
      </c>
    </row>
    <row r="276" spans="1:6" x14ac:dyDescent="0.3">
      <c r="A276" t="s">
        <v>72</v>
      </c>
      <c r="B276">
        <v>3154</v>
      </c>
      <c r="C276" t="s">
        <v>10</v>
      </c>
      <c r="D276" t="s">
        <v>73</v>
      </c>
      <c r="E276" t="s">
        <v>11</v>
      </c>
      <c r="F276" s="2">
        <v>709671.79</v>
      </c>
    </row>
    <row r="277" spans="1:6" x14ac:dyDescent="0.3">
      <c r="A277" t="s">
        <v>74</v>
      </c>
      <c r="B277">
        <v>3440</v>
      </c>
      <c r="C277" t="s">
        <v>10</v>
      </c>
      <c r="D277" t="s">
        <v>75</v>
      </c>
      <c r="E277" t="s">
        <v>11</v>
      </c>
      <c r="F277" s="2">
        <v>314059.11</v>
      </c>
    </row>
    <row r="278" spans="1:6" x14ac:dyDescent="0.3">
      <c r="A278" t="s">
        <v>79</v>
      </c>
      <c r="B278">
        <v>6484</v>
      </c>
      <c r="C278" t="s">
        <v>10</v>
      </c>
      <c r="D278" t="s">
        <v>80</v>
      </c>
      <c r="E278" t="s">
        <v>11</v>
      </c>
      <c r="F278" s="2">
        <v>100962.02</v>
      </c>
    </row>
    <row r="279" spans="1:6" x14ac:dyDescent="0.3">
      <c r="A279" t="s">
        <v>85</v>
      </c>
      <c r="B279">
        <v>1869</v>
      </c>
      <c r="C279" t="s">
        <v>10</v>
      </c>
      <c r="D279" t="s">
        <v>86</v>
      </c>
      <c r="E279" t="s">
        <v>11</v>
      </c>
      <c r="F279" s="2">
        <v>166297.71</v>
      </c>
    </row>
    <row r="280" spans="1:6" x14ac:dyDescent="0.3">
      <c r="A280" t="s">
        <v>87</v>
      </c>
      <c r="B280">
        <v>110859</v>
      </c>
      <c r="C280" t="s">
        <v>10</v>
      </c>
      <c r="D280" t="s">
        <v>88</v>
      </c>
      <c r="E280" t="s">
        <v>11</v>
      </c>
      <c r="F280" s="2">
        <v>15047687.49</v>
      </c>
    </row>
    <row r="281" spans="1:6" x14ac:dyDescent="0.3">
      <c r="A281" t="s">
        <v>89</v>
      </c>
      <c r="B281">
        <v>4920</v>
      </c>
      <c r="C281" t="s">
        <v>10</v>
      </c>
      <c r="D281" t="s">
        <v>90</v>
      </c>
      <c r="E281" t="s">
        <v>11</v>
      </c>
      <c r="F281" s="2">
        <v>802700.91</v>
      </c>
    </row>
    <row r="282" spans="1:6" x14ac:dyDescent="0.3">
      <c r="A282" t="s">
        <v>91</v>
      </c>
      <c r="B282">
        <v>12527</v>
      </c>
      <c r="C282" t="s">
        <v>10</v>
      </c>
      <c r="D282" t="s">
        <v>92</v>
      </c>
      <c r="E282" t="s">
        <v>11</v>
      </c>
      <c r="F282" s="2">
        <v>789253</v>
      </c>
    </row>
    <row r="283" spans="1:6" x14ac:dyDescent="0.3">
      <c r="A283" t="s">
        <v>93</v>
      </c>
      <c r="B283">
        <v>8977</v>
      </c>
      <c r="C283" t="s">
        <v>10</v>
      </c>
      <c r="D283" t="s">
        <v>94</v>
      </c>
      <c r="E283" t="s">
        <v>11</v>
      </c>
      <c r="F283" s="2">
        <v>2058758.33</v>
      </c>
    </row>
    <row r="284" spans="1:6" x14ac:dyDescent="0.3">
      <c r="A284" t="s">
        <v>111</v>
      </c>
      <c r="B284">
        <v>2370</v>
      </c>
      <c r="C284" t="s">
        <v>10</v>
      </c>
      <c r="D284" t="s">
        <v>112</v>
      </c>
      <c r="E284" t="s">
        <v>11</v>
      </c>
      <c r="F284" s="2">
        <v>468202.77</v>
      </c>
    </row>
    <row r="285" spans="1:6" x14ac:dyDescent="0.3">
      <c r="A285" t="s">
        <v>113</v>
      </c>
      <c r="B285">
        <v>851</v>
      </c>
      <c r="C285" t="s">
        <v>10</v>
      </c>
      <c r="D285" t="s">
        <v>114</v>
      </c>
      <c r="E285" t="s">
        <v>11</v>
      </c>
      <c r="F285" s="2">
        <v>124896.41</v>
      </c>
    </row>
    <row r="286" spans="1:6" x14ac:dyDescent="0.3">
      <c r="A286" t="s">
        <v>115</v>
      </c>
      <c r="B286">
        <v>3556</v>
      </c>
      <c r="C286" t="s">
        <v>10</v>
      </c>
      <c r="D286" t="s">
        <v>116</v>
      </c>
      <c r="E286" t="s">
        <v>11</v>
      </c>
      <c r="F286" s="2">
        <v>71894.11</v>
      </c>
    </row>
    <row r="287" spans="1:6" x14ac:dyDescent="0.3">
      <c r="A287" t="s">
        <v>117</v>
      </c>
      <c r="B287">
        <v>4101</v>
      </c>
      <c r="C287" t="s">
        <v>10</v>
      </c>
      <c r="D287" t="s">
        <v>118</v>
      </c>
      <c r="E287" t="s">
        <v>11</v>
      </c>
      <c r="F287" s="2">
        <v>724301.63</v>
      </c>
    </row>
    <row r="288" spans="1:6" x14ac:dyDescent="0.3">
      <c r="A288" t="s">
        <v>1075</v>
      </c>
      <c r="B288">
        <v>1056</v>
      </c>
      <c r="C288" t="s">
        <v>10</v>
      </c>
      <c r="D288" t="s">
        <v>1076</v>
      </c>
      <c r="E288" t="s">
        <v>11</v>
      </c>
      <c r="F288" s="2">
        <v>56283.77</v>
      </c>
    </row>
    <row r="289" spans="1:6" x14ac:dyDescent="0.3">
      <c r="A289" t="s">
        <v>129</v>
      </c>
      <c r="B289">
        <v>7363</v>
      </c>
      <c r="C289" t="s">
        <v>10</v>
      </c>
      <c r="D289" t="s">
        <v>130</v>
      </c>
      <c r="E289" t="s">
        <v>11</v>
      </c>
      <c r="F289" s="2">
        <v>335844.87</v>
      </c>
    </row>
    <row r="290" spans="1:6" x14ac:dyDescent="0.3">
      <c r="A290" t="s">
        <v>131</v>
      </c>
      <c r="B290">
        <v>81530</v>
      </c>
      <c r="C290" t="s">
        <v>10</v>
      </c>
      <c r="D290" t="s">
        <v>132</v>
      </c>
      <c r="E290" t="s">
        <v>11</v>
      </c>
      <c r="F290" s="2">
        <v>2446706.5499999998</v>
      </c>
    </row>
    <row r="291" spans="1:6" x14ac:dyDescent="0.3">
      <c r="A291" t="s">
        <v>149</v>
      </c>
      <c r="B291">
        <v>6788</v>
      </c>
      <c r="C291" t="s">
        <v>10</v>
      </c>
      <c r="D291" t="s">
        <v>150</v>
      </c>
      <c r="E291" t="s">
        <v>11</v>
      </c>
      <c r="F291" s="2">
        <v>440729.64</v>
      </c>
    </row>
    <row r="292" spans="1:6" x14ac:dyDescent="0.3">
      <c r="A292" t="s">
        <v>151</v>
      </c>
      <c r="B292">
        <v>894</v>
      </c>
      <c r="C292" t="s">
        <v>10</v>
      </c>
      <c r="D292" t="s">
        <v>152</v>
      </c>
      <c r="E292" t="s">
        <v>11</v>
      </c>
      <c r="F292" s="2">
        <v>152537.29999999999</v>
      </c>
    </row>
    <row r="293" spans="1:6" x14ac:dyDescent="0.3">
      <c r="A293" t="s">
        <v>157</v>
      </c>
      <c r="B293">
        <v>864</v>
      </c>
      <c r="C293" t="s">
        <v>10</v>
      </c>
      <c r="D293" t="s">
        <v>158</v>
      </c>
      <c r="E293" t="s">
        <v>11</v>
      </c>
      <c r="F293" s="2">
        <v>568998.59</v>
      </c>
    </row>
    <row r="294" spans="1:6" x14ac:dyDescent="0.3">
      <c r="A294" t="s">
        <v>161</v>
      </c>
      <c r="B294">
        <v>140</v>
      </c>
      <c r="C294" t="s">
        <v>10</v>
      </c>
      <c r="D294" t="s">
        <v>162</v>
      </c>
      <c r="E294" t="s">
        <v>11</v>
      </c>
      <c r="F294" s="2">
        <v>14556.9</v>
      </c>
    </row>
    <row r="295" spans="1:6" x14ac:dyDescent="0.3">
      <c r="A295" t="s">
        <v>171</v>
      </c>
      <c r="B295">
        <v>122</v>
      </c>
      <c r="C295" t="s">
        <v>10</v>
      </c>
      <c r="D295" t="s">
        <v>172</v>
      </c>
      <c r="E295" t="s">
        <v>11</v>
      </c>
      <c r="F295" s="2">
        <v>349968.31</v>
      </c>
    </row>
    <row r="296" spans="1:6" x14ac:dyDescent="0.3">
      <c r="A296" t="s">
        <v>173</v>
      </c>
      <c r="B296">
        <v>1217</v>
      </c>
      <c r="C296" t="s">
        <v>10</v>
      </c>
      <c r="D296" t="s">
        <v>174</v>
      </c>
      <c r="E296" t="s">
        <v>11</v>
      </c>
      <c r="F296" s="2">
        <v>33458.47</v>
      </c>
    </row>
    <row r="297" spans="1:6" x14ac:dyDescent="0.3">
      <c r="A297" t="s">
        <v>175</v>
      </c>
      <c r="B297">
        <v>8568</v>
      </c>
      <c r="C297" t="s">
        <v>10</v>
      </c>
      <c r="D297" t="s">
        <v>176</v>
      </c>
      <c r="E297" t="s">
        <v>11</v>
      </c>
      <c r="F297" s="2">
        <v>464465.94</v>
      </c>
    </row>
    <row r="298" spans="1:6" x14ac:dyDescent="0.3">
      <c r="A298" t="s">
        <v>179</v>
      </c>
      <c r="B298">
        <v>63227</v>
      </c>
      <c r="C298" t="s">
        <v>10</v>
      </c>
      <c r="D298" t="s">
        <v>180</v>
      </c>
      <c r="E298" t="s">
        <v>11</v>
      </c>
      <c r="F298" s="2">
        <v>2714268.7</v>
      </c>
    </row>
    <row r="299" spans="1:6" x14ac:dyDescent="0.3">
      <c r="A299" t="s">
        <v>181</v>
      </c>
      <c r="B299">
        <v>2733</v>
      </c>
      <c r="C299" t="s">
        <v>10</v>
      </c>
      <c r="D299" t="s">
        <v>182</v>
      </c>
      <c r="E299" t="s">
        <v>11</v>
      </c>
      <c r="F299" s="2">
        <v>2865165.99</v>
      </c>
    </row>
    <row r="300" spans="1:6" x14ac:dyDescent="0.3">
      <c r="A300" t="s">
        <v>183</v>
      </c>
      <c r="B300">
        <v>3074</v>
      </c>
      <c r="C300" t="s">
        <v>10</v>
      </c>
      <c r="D300" t="s">
        <v>184</v>
      </c>
      <c r="E300" t="s">
        <v>11</v>
      </c>
      <c r="F300" s="2">
        <v>125588.07</v>
      </c>
    </row>
    <row r="301" spans="1:6" x14ac:dyDescent="0.3">
      <c r="A301" t="s">
        <v>1015</v>
      </c>
      <c r="B301">
        <v>9264</v>
      </c>
      <c r="C301" t="s">
        <v>10</v>
      </c>
      <c r="D301" t="s">
        <v>1016</v>
      </c>
      <c r="E301" t="s">
        <v>11</v>
      </c>
      <c r="F301" s="2">
        <v>751460.13</v>
      </c>
    </row>
    <row r="302" spans="1:6" x14ac:dyDescent="0.3">
      <c r="A302" t="s">
        <v>189</v>
      </c>
      <c r="B302">
        <v>2654</v>
      </c>
      <c r="C302" t="s">
        <v>10</v>
      </c>
      <c r="D302" t="s">
        <v>190</v>
      </c>
      <c r="E302" t="s">
        <v>11</v>
      </c>
      <c r="F302" s="2">
        <v>312723.43</v>
      </c>
    </row>
    <row r="303" spans="1:6" x14ac:dyDescent="0.3">
      <c r="A303" t="s">
        <v>194</v>
      </c>
      <c r="B303">
        <v>8856</v>
      </c>
      <c r="C303" t="s">
        <v>10</v>
      </c>
      <c r="D303" t="s">
        <v>195</v>
      </c>
      <c r="E303" t="s">
        <v>11</v>
      </c>
      <c r="F303" s="2">
        <v>784333.43</v>
      </c>
    </row>
    <row r="304" spans="1:6" x14ac:dyDescent="0.3">
      <c r="A304" t="s">
        <v>196</v>
      </c>
      <c r="B304">
        <v>51677</v>
      </c>
      <c r="C304" t="s">
        <v>10</v>
      </c>
      <c r="D304" t="s">
        <v>197</v>
      </c>
      <c r="E304" t="s">
        <v>11</v>
      </c>
      <c r="F304" s="2">
        <v>2377571.35</v>
      </c>
    </row>
    <row r="305" spans="1:6" x14ac:dyDescent="0.3">
      <c r="A305" t="s">
        <v>958</v>
      </c>
      <c r="B305">
        <v>10574</v>
      </c>
      <c r="C305" t="s">
        <v>10</v>
      </c>
      <c r="D305" t="s">
        <v>71</v>
      </c>
      <c r="E305" t="s">
        <v>11</v>
      </c>
      <c r="F305" s="2">
        <v>2032518.09</v>
      </c>
    </row>
    <row r="306" spans="1:6" x14ac:dyDescent="0.3">
      <c r="A306" t="s">
        <v>204</v>
      </c>
      <c r="B306">
        <v>1060</v>
      </c>
      <c r="C306" t="s">
        <v>10</v>
      </c>
      <c r="D306" t="s">
        <v>205</v>
      </c>
      <c r="E306" t="s">
        <v>11</v>
      </c>
      <c r="F306" s="2">
        <v>104158.16</v>
      </c>
    </row>
    <row r="307" spans="1:6" x14ac:dyDescent="0.3">
      <c r="A307" t="s">
        <v>206</v>
      </c>
      <c r="B307">
        <v>54412</v>
      </c>
      <c r="C307" t="s">
        <v>10</v>
      </c>
      <c r="D307" t="s">
        <v>207</v>
      </c>
      <c r="E307" t="s">
        <v>11</v>
      </c>
      <c r="F307" s="2">
        <v>2148482.36</v>
      </c>
    </row>
    <row r="308" spans="1:6" x14ac:dyDescent="0.3">
      <c r="A308" t="s">
        <v>208</v>
      </c>
      <c r="B308">
        <v>24738</v>
      </c>
      <c r="C308" t="s">
        <v>10</v>
      </c>
      <c r="D308" t="s">
        <v>209</v>
      </c>
      <c r="E308" t="s">
        <v>11</v>
      </c>
      <c r="F308" s="2">
        <v>1238025.9099999999</v>
      </c>
    </row>
    <row r="309" spans="1:6" x14ac:dyDescent="0.3">
      <c r="A309" t="s">
        <v>210</v>
      </c>
      <c r="B309">
        <v>9938</v>
      </c>
      <c r="C309" t="s">
        <v>10</v>
      </c>
      <c r="D309" t="s">
        <v>211</v>
      </c>
      <c r="E309" t="s">
        <v>11</v>
      </c>
      <c r="F309" s="2">
        <v>285415.09000000003</v>
      </c>
    </row>
    <row r="310" spans="1:6" x14ac:dyDescent="0.3">
      <c r="A310" t="s">
        <v>215</v>
      </c>
      <c r="B310">
        <v>11783</v>
      </c>
      <c r="C310" t="s">
        <v>10</v>
      </c>
      <c r="D310" t="s">
        <v>216</v>
      </c>
      <c r="E310" t="s">
        <v>11</v>
      </c>
      <c r="F310" s="2">
        <v>404255.04</v>
      </c>
    </row>
    <row r="311" spans="1:6" x14ac:dyDescent="0.3">
      <c r="A311" t="s">
        <v>221</v>
      </c>
      <c r="B311">
        <v>2350</v>
      </c>
      <c r="C311" t="s">
        <v>10</v>
      </c>
      <c r="D311" t="s">
        <v>222</v>
      </c>
      <c r="E311" t="s">
        <v>11</v>
      </c>
      <c r="F311" s="2">
        <v>55120.12</v>
      </c>
    </row>
    <row r="312" spans="1:6" x14ac:dyDescent="0.3">
      <c r="A312" t="s">
        <v>223</v>
      </c>
      <c r="B312">
        <v>21586</v>
      </c>
      <c r="C312" t="s">
        <v>10</v>
      </c>
      <c r="D312" t="s">
        <v>224</v>
      </c>
      <c r="E312" t="s">
        <v>11</v>
      </c>
      <c r="F312" s="2">
        <v>1551218.62</v>
      </c>
    </row>
    <row r="313" spans="1:6" x14ac:dyDescent="0.3">
      <c r="A313" t="s">
        <v>1077</v>
      </c>
      <c r="B313">
        <v>8500</v>
      </c>
      <c r="C313" t="s">
        <v>10</v>
      </c>
      <c r="D313" t="s">
        <v>1078</v>
      </c>
      <c r="E313" t="s">
        <v>11</v>
      </c>
      <c r="F313" s="2">
        <v>193247.56</v>
      </c>
    </row>
    <row r="314" spans="1:6" x14ac:dyDescent="0.3">
      <c r="A314" t="s">
        <v>225</v>
      </c>
      <c r="B314">
        <v>3662</v>
      </c>
      <c r="C314" t="s">
        <v>10</v>
      </c>
      <c r="D314" t="s">
        <v>226</v>
      </c>
      <c r="E314" t="s">
        <v>11</v>
      </c>
      <c r="F314" s="2">
        <v>167148.94</v>
      </c>
    </row>
    <row r="315" spans="1:6" x14ac:dyDescent="0.3">
      <c r="A315" t="s">
        <v>227</v>
      </c>
      <c r="B315">
        <v>329</v>
      </c>
      <c r="C315" t="s">
        <v>10</v>
      </c>
      <c r="D315" t="s">
        <v>228</v>
      </c>
      <c r="E315" t="s">
        <v>11</v>
      </c>
      <c r="F315" s="2">
        <v>25148.02</v>
      </c>
    </row>
    <row r="316" spans="1:6" x14ac:dyDescent="0.3">
      <c r="A316" t="s">
        <v>231</v>
      </c>
      <c r="B316">
        <v>20406</v>
      </c>
      <c r="C316" t="s">
        <v>10</v>
      </c>
      <c r="D316" t="s">
        <v>232</v>
      </c>
      <c r="E316" t="s">
        <v>11</v>
      </c>
      <c r="F316" s="2">
        <v>1708240.12</v>
      </c>
    </row>
    <row r="317" spans="1:6" x14ac:dyDescent="0.3">
      <c r="A317" t="s">
        <v>233</v>
      </c>
      <c r="B317">
        <v>26458</v>
      </c>
      <c r="C317" t="s">
        <v>10</v>
      </c>
      <c r="D317" t="s">
        <v>234</v>
      </c>
      <c r="E317" t="s">
        <v>11</v>
      </c>
      <c r="F317" s="2">
        <v>1669896.04</v>
      </c>
    </row>
    <row r="318" spans="1:6" x14ac:dyDescent="0.3">
      <c r="A318" t="s">
        <v>1017</v>
      </c>
      <c r="B318">
        <v>466</v>
      </c>
      <c r="C318" t="s">
        <v>10</v>
      </c>
      <c r="D318" t="s">
        <v>959</v>
      </c>
      <c r="E318" t="s">
        <v>11</v>
      </c>
      <c r="F318" s="2">
        <v>24413.119999999999</v>
      </c>
    </row>
    <row r="319" spans="1:6" x14ac:dyDescent="0.3">
      <c r="A319" t="s">
        <v>245</v>
      </c>
      <c r="B319">
        <v>1167</v>
      </c>
      <c r="C319" t="s">
        <v>10</v>
      </c>
      <c r="D319" t="s">
        <v>246</v>
      </c>
      <c r="E319" t="s">
        <v>11</v>
      </c>
      <c r="F319" s="2">
        <v>868111.21</v>
      </c>
    </row>
    <row r="320" spans="1:6" x14ac:dyDescent="0.3">
      <c r="A320" t="s">
        <v>247</v>
      </c>
      <c r="B320">
        <v>13192</v>
      </c>
      <c r="C320" t="s">
        <v>10</v>
      </c>
      <c r="D320" t="s">
        <v>248</v>
      </c>
      <c r="E320" t="s">
        <v>11</v>
      </c>
      <c r="F320" s="2">
        <v>1191535.3899999999</v>
      </c>
    </row>
    <row r="321" spans="1:6" x14ac:dyDescent="0.3">
      <c r="A321" t="s">
        <v>253</v>
      </c>
      <c r="B321">
        <v>2006</v>
      </c>
      <c r="C321" t="s">
        <v>10</v>
      </c>
      <c r="D321" t="s">
        <v>254</v>
      </c>
      <c r="E321" t="s">
        <v>11</v>
      </c>
      <c r="F321" s="2">
        <v>220251.08</v>
      </c>
    </row>
    <row r="322" spans="1:6" x14ac:dyDescent="0.3">
      <c r="A322" t="s">
        <v>256</v>
      </c>
      <c r="B322">
        <v>1230</v>
      </c>
      <c r="C322" t="s">
        <v>10</v>
      </c>
      <c r="D322" t="s">
        <v>257</v>
      </c>
      <c r="E322" t="s">
        <v>11</v>
      </c>
      <c r="F322" s="2">
        <v>127639.57</v>
      </c>
    </row>
    <row r="323" spans="1:6" x14ac:dyDescent="0.3">
      <c r="A323" t="s">
        <v>960</v>
      </c>
      <c r="B323">
        <v>186</v>
      </c>
      <c r="C323" t="s">
        <v>10</v>
      </c>
      <c r="D323" t="s">
        <v>961</v>
      </c>
      <c r="E323" t="s">
        <v>11</v>
      </c>
      <c r="F323" s="2">
        <v>73098.399999999994</v>
      </c>
    </row>
    <row r="324" spans="1:6" x14ac:dyDescent="0.3">
      <c r="A324" t="s">
        <v>1079</v>
      </c>
      <c r="B324">
        <v>393</v>
      </c>
      <c r="C324" t="s">
        <v>10</v>
      </c>
      <c r="D324" t="s">
        <v>1080</v>
      </c>
      <c r="E324" t="s">
        <v>11</v>
      </c>
      <c r="F324" s="2">
        <v>55086.879999999997</v>
      </c>
    </row>
    <row r="325" spans="1:6" x14ac:dyDescent="0.3">
      <c r="A325" t="s">
        <v>260</v>
      </c>
      <c r="B325">
        <v>8693</v>
      </c>
      <c r="C325" t="s">
        <v>10</v>
      </c>
      <c r="D325" t="s">
        <v>261</v>
      </c>
      <c r="E325" t="s">
        <v>11</v>
      </c>
      <c r="F325" s="2">
        <v>2149560.42</v>
      </c>
    </row>
    <row r="326" spans="1:6" x14ac:dyDescent="0.3">
      <c r="A326" t="s">
        <v>262</v>
      </c>
      <c r="B326">
        <v>8457</v>
      </c>
      <c r="C326" t="s">
        <v>10</v>
      </c>
      <c r="D326" t="s">
        <v>263</v>
      </c>
      <c r="E326" t="s">
        <v>11</v>
      </c>
      <c r="F326" s="2">
        <v>353342.9</v>
      </c>
    </row>
    <row r="327" spans="1:6" x14ac:dyDescent="0.3">
      <c r="A327" t="s">
        <v>267</v>
      </c>
      <c r="B327">
        <v>3362</v>
      </c>
      <c r="C327" t="s">
        <v>10</v>
      </c>
      <c r="D327" t="s">
        <v>268</v>
      </c>
      <c r="E327" t="s">
        <v>11</v>
      </c>
      <c r="F327" s="2">
        <v>254189.27</v>
      </c>
    </row>
    <row r="328" spans="1:6" x14ac:dyDescent="0.3">
      <c r="A328" t="s">
        <v>271</v>
      </c>
      <c r="B328">
        <v>7499</v>
      </c>
      <c r="C328" t="s">
        <v>10</v>
      </c>
      <c r="D328" t="s">
        <v>272</v>
      </c>
      <c r="E328" t="s">
        <v>11</v>
      </c>
      <c r="F328" s="2">
        <v>3076830.7</v>
      </c>
    </row>
    <row r="329" spans="1:6" x14ac:dyDescent="0.3">
      <c r="A329" t="s">
        <v>1018</v>
      </c>
      <c r="B329">
        <v>3116</v>
      </c>
      <c r="C329" t="s">
        <v>10</v>
      </c>
      <c r="D329" t="s">
        <v>1019</v>
      </c>
      <c r="E329" t="s">
        <v>11</v>
      </c>
      <c r="F329" s="2">
        <v>1915232.94</v>
      </c>
    </row>
    <row r="330" spans="1:6" x14ac:dyDescent="0.3">
      <c r="A330" t="s">
        <v>284</v>
      </c>
      <c r="B330">
        <v>357</v>
      </c>
      <c r="C330" t="s">
        <v>10</v>
      </c>
      <c r="D330" t="s">
        <v>285</v>
      </c>
      <c r="E330" t="s">
        <v>11</v>
      </c>
      <c r="F330" s="2">
        <v>17832.34</v>
      </c>
    </row>
    <row r="331" spans="1:6" x14ac:dyDescent="0.3">
      <c r="A331" t="s">
        <v>286</v>
      </c>
      <c r="B331">
        <v>1304</v>
      </c>
      <c r="C331" t="s">
        <v>10</v>
      </c>
      <c r="D331" t="s">
        <v>287</v>
      </c>
      <c r="E331" t="s">
        <v>11</v>
      </c>
      <c r="F331" s="2">
        <v>39225.800000000003</v>
      </c>
    </row>
    <row r="332" spans="1:6" x14ac:dyDescent="0.3">
      <c r="A332" t="s">
        <v>294</v>
      </c>
      <c r="B332">
        <v>7302</v>
      </c>
      <c r="C332" t="s">
        <v>10</v>
      </c>
      <c r="D332" t="s">
        <v>295</v>
      </c>
      <c r="E332" t="s">
        <v>11</v>
      </c>
      <c r="F332" s="2">
        <v>890286.13</v>
      </c>
    </row>
    <row r="333" spans="1:6" x14ac:dyDescent="0.3">
      <c r="A333" t="s">
        <v>962</v>
      </c>
      <c r="B333">
        <v>21473</v>
      </c>
      <c r="C333" t="s">
        <v>10</v>
      </c>
      <c r="D333" t="s">
        <v>963</v>
      </c>
      <c r="E333" t="s">
        <v>11</v>
      </c>
      <c r="F333" s="2">
        <v>1015473.52</v>
      </c>
    </row>
    <row r="334" spans="1:6" x14ac:dyDescent="0.3">
      <c r="A334" t="s">
        <v>296</v>
      </c>
      <c r="B334">
        <v>920</v>
      </c>
      <c r="C334" t="s">
        <v>10</v>
      </c>
      <c r="D334" t="s">
        <v>297</v>
      </c>
      <c r="E334" t="s">
        <v>11</v>
      </c>
      <c r="F334" s="2">
        <v>50295.03</v>
      </c>
    </row>
    <row r="335" spans="1:6" x14ac:dyDescent="0.3">
      <c r="A335" t="s">
        <v>298</v>
      </c>
      <c r="B335">
        <v>9642</v>
      </c>
      <c r="C335" t="s">
        <v>10</v>
      </c>
      <c r="D335" t="s">
        <v>299</v>
      </c>
      <c r="E335" t="s">
        <v>11</v>
      </c>
      <c r="F335" s="2">
        <v>927601.16</v>
      </c>
    </row>
    <row r="336" spans="1:6" x14ac:dyDescent="0.3">
      <c r="A336" t="s">
        <v>1020</v>
      </c>
      <c r="B336">
        <v>35165</v>
      </c>
      <c r="C336" t="s">
        <v>10</v>
      </c>
      <c r="D336" t="s">
        <v>1021</v>
      </c>
      <c r="E336" t="s">
        <v>11</v>
      </c>
      <c r="F336" s="2">
        <v>2147340.5</v>
      </c>
    </row>
    <row r="337" spans="1:6" x14ac:dyDescent="0.3">
      <c r="A337" t="s">
        <v>305</v>
      </c>
      <c r="B337">
        <v>887</v>
      </c>
      <c r="C337" t="s">
        <v>10</v>
      </c>
      <c r="D337" t="s">
        <v>306</v>
      </c>
      <c r="E337" t="s">
        <v>11</v>
      </c>
      <c r="F337" s="2">
        <v>203246.39</v>
      </c>
    </row>
    <row r="338" spans="1:6" x14ac:dyDescent="0.3">
      <c r="A338" t="s">
        <v>307</v>
      </c>
      <c r="B338">
        <v>1922</v>
      </c>
      <c r="C338" t="s">
        <v>10</v>
      </c>
      <c r="D338" t="s">
        <v>308</v>
      </c>
      <c r="E338" t="s">
        <v>11</v>
      </c>
      <c r="F338" s="2">
        <v>80790.179999999993</v>
      </c>
    </row>
    <row r="339" spans="1:6" x14ac:dyDescent="0.3">
      <c r="A339" t="s">
        <v>309</v>
      </c>
      <c r="B339">
        <v>28872</v>
      </c>
      <c r="C339" t="s">
        <v>10</v>
      </c>
      <c r="D339" t="s">
        <v>310</v>
      </c>
      <c r="E339" t="s">
        <v>11</v>
      </c>
      <c r="F339" s="2">
        <v>1694494.29</v>
      </c>
    </row>
    <row r="340" spans="1:6" x14ac:dyDescent="0.3">
      <c r="A340" t="s">
        <v>311</v>
      </c>
      <c r="B340">
        <v>1540</v>
      </c>
      <c r="C340" t="s">
        <v>10</v>
      </c>
      <c r="D340" t="s">
        <v>312</v>
      </c>
      <c r="E340" t="s">
        <v>11</v>
      </c>
      <c r="F340" s="2">
        <v>194576.99</v>
      </c>
    </row>
    <row r="341" spans="1:6" x14ac:dyDescent="0.3">
      <c r="A341" t="s">
        <v>313</v>
      </c>
      <c r="B341">
        <v>7731</v>
      </c>
      <c r="C341" t="s">
        <v>10</v>
      </c>
      <c r="D341" t="s">
        <v>314</v>
      </c>
      <c r="E341" t="s">
        <v>11</v>
      </c>
      <c r="F341" s="2">
        <v>389717.03</v>
      </c>
    </row>
    <row r="342" spans="1:6" x14ac:dyDescent="0.3">
      <c r="A342" t="s">
        <v>316</v>
      </c>
      <c r="B342">
        <v>1562</v>
      </c>
      <c r="C342" t="s">
        <v>10</v>
      </c>
      <c r="D342" t="s">
        <v>317</v>
      </c>
      <c r="E342" t="s">
        <v>11</v>
      </c>
      <c r="F342" s="2">
        <v>38665.14</v>
      </c>
    </row>
    <row r="343" spans="1:6" x14ac:dyDescent="0.3">
      <c r="A343" t="s">
        <v>318</v>
      </c>
      <c r="B343">
        <v>9789</v>
      </c>
      <c r="C343" t="s">
        <v>10</v>
      </c>
      <c r="D343" t="s">
        <v>319</v>
      </c>
      <c r="E343" t="s">
        <v>11</v>
      </c>
      <c r="F343" s="2">
        <v>364050.81</v>
      </c>
    </row>
    <row r="344" spans="1:6" x14ac:dyDescent="0.3">
      <c r="A344" t="s">
        <v>321</v>
      </c>
      <c r="B344">
        <v>2646</v>
      </c>
      <c r="C344" t="s">
        <v>10</v>
      </c>
      <c r="D344" t="s">
        <v>322</v>
      </c>
      <c r="E344" t="s">
        <v>11</v>
      </c>
      <c r="F344" s="2">
        <v>58879.12</v>
      </c>
    </row>
    <row r="345" spans="1:6" x14ac:dyDescent="0.3">
      <c r="A345" t="s">
        <v>326</v>
      </c>
      <c r="B345">
        <v>13605</v>
      </c>
      <c r="C345" t="s">
        <v>10</v>
      </c>
      <c r="D345" t="s">
        <v>327</v>
      </c>
      <c r="E345" t="s">
        <v>11</v>
      </c>
      <c r="F345" s="2">
        <v>753242.53</v>
      </c>
    </row>
    <row r="346" spans="1:6" x14ac:dyDescent="0.3">
      <c r="A346" t="s">
        <v>330</v>
      </c>
      <c r="B346">
        <v>20983</v>
      </c>
      <c r="C346" t="s">
        <v>10</v>
      </c>
      <c r="D346" t="s">
        <v>331</v>
      </c>
      <c r="E346" t="s">
        <v>11</v>
      </c>
      <c r="F346" s="2">
        <v>1216374.4099999999</v>
      </c>
    </row>
    <row r="347" spans="1:6" x14ac:dyDescent="0.3">
      <c r="A347" t="s">
        <v>334</v>
      </c>
      <c r="B347">
        <v>1388</v>
      </c>
      <c r="C347" t="s">
        <v>10</v>
      </c>
      <c r="D347" t="s">
        <v>335</v>
      </c>
      <c r="E347" t="s">
        <v>11</v>
      </c>
      <c r="F347" s="2">
        <v>146793.42000000001</v>
      </c>
    </row>
    <row r="348" spans="1:6" x14ac:dyDescent="0.3">
      <c r="A348" t="s">
        <v>336</v>
      </c>
      <c r="B348">
        <v>2826</v>
      </c>
      <c r="C348" t="s">
        <v>10</v>
      </c>
      <c r="D348" t="s">
        <v>337</v>
      </c>
      <c r="E348" t="s">
        <v>11</v>
      </c>
      <c r="F348" s="2">
        <v>934185.04</v>
      </c>
    </row>
    <row r="349" spans="1:6" x14ac:dyDescent="0.3">
      <c r="A349" t="s">
        <v>343</v>
      </c>
      <c r="B349">
        <v>4193</v>
      </c>
      <c r="C349" t="s">
        <v>10</v>
      </c>
      <c r="D349" t="s">
        <v>344</v>
      </c>
      <c r="E349" t="s">
        <v>11</v>
      </c>
      <c r="F349" s="2">
        <v>341945.64</v>
      </c>
    </row>
    <row r="350" spans="1:6" x14ac:dyDescent="0.3">
      <c r="A350" t="s">
        <v>345</v>
      </c>
      <c r="B350">
        <v>2690</v>
      </c>
      <c r="C350" t="s">
        <v>10</v>
      </c>
      <c r="D350" t="s">
        <v>346</v>
      </c>
      <c r="E350" t="s">
        <v>11</v>
      </c>
      <c r="F350" s="2">
        <v>120312.68</v>
      </c>
    </row>
    <row r="351" spans="1:6" x14ac:dyDescent="0.3">
      <c r="A351" t="s">
        <v>351</v>
      </c>
      <c r="B351">
        <v>521</v>
      </c>
      <c r="C351" t="s">
        <v>10</v>
      </c>
      <c r="D351" t="s">
        <v>352</v>
      </c>
      <c r="E351" t="s">
        <v>11</v>
      </c>
      <c r="F351" s="2">
        <v>31138.33</v>
      </c>
    </row>
    <row r="352" spans="1:6" x14ac:dyDescent="0.3">
      <c r="A352" t="s">
        <v>355</v>
      </c>
      <c r="B352">
        <v>7586</v>
      </c>
      <c r="C352" t="s">
        <v>10</v>
      </c>
      <c r="D352" t="s">
        <v>356</v>
      </c>
      <c r="E352" t="s">
        <v>11</v>
      </c>
      <c r="F352" s="2">
        <v>1167580.3400000001</v>
      </c>
    </row>
    <row r="353" spans="1:6" x14ac:dyDescent="0.3">
      <c r="A353" t="s">
        <v>357</v>
      </c>
      <c r="B353">
        <v>52206</v>
      </c>
      <c r="C353" t="s">
        <v>10</v>
      </c>
      <c r="D353" t="s">
        <v>358</v>
      </c>
      <c r="E353" t="s">
        <v>11</v>
      </c>
      <c r="F353" s="2">
        <v>731896.45</v>
      </c>
    </row>
    <row r="354" spans="1:6" x14ac:dyDescent="0.3">
      <c r="A354" t="s">
        <v>359</v>
      </c>
      <c r="B354">
        <v>2280</v>
      </c>
      <c r="C354" t="s">
        <v>10</v>
      </c>
      <c r="D354" t="s">
        <v>360</v>
      </c>
      <c r="E354" t="s">
        <v>11</v>
      </c>
      <c r="F354" s="2">
        <v>140653.38</v>
      </c>
    </row>
    <row r="355" spans="1:6" x14ac:dyDescent="0.3">
      <c r="A355" t="s">
        <v>361</v>
      </c>
      <c r="B355">
        <v>6068</v>
      </c>
      <c r="C355" t="s">
        <v>10</v>
      </c>
      <c r="D355" t="s">
        <v>362</v>
      </c>
      <c r="E355" t="s">
        <v>11</v>
      </c>
      <c r="F355" s="2">
        <v>1841511.16</v>
      </c>
    </row>
    <row r="356" spans="1:6" x14ac:dyDescent="0.3">
      <c r="A356" t="s">
        <v>363</v>
      </c>
      <c r="B356">
        <v>23966</v>
      </c>
      <c r="C356" t="s">
        <v>10</v>
      </c>
      <c r="D356" t="s">
        <v>364</v>
      </c>
      <c r="E356" t="s">
        <v>11</v>
      </c>
      <c r="F356" s="2">
        <v>573135.01</v>
      </c>
    </row>
    <row r="357" spans="1:6" x14ac:dyDescent="0.3">
      <c r="A357" t="s">
        <v>1022</v>
      </c>
      <c r="B357">
        <v>197</v>
      </c>
      <c r="C357" t="s">
        <v>10</v>
      </c>
      <c r="D357" t="s">
        <v>1023</v>
      </c>
      <c r="E357" t="s">
        <v>11</v>
      </c>
      <c r="F357" s="2">
        <v>97678.93</v>
      </c>
    </row>
    <row r="358" spans="1:6" x14ac:dyDescent="0.3">
      <c r="A358" t="s">
        <v>367</v>
      </c>
      <c r="B358">
        <v>3271</v>
      </c>
      <c r="C358" t="s">
        <v>10</v>
      </c>
      <c r="D358" t="s">
        <v>368</v>
      </c>
      <c r="E358" t="s">
        <v>11</v>
      </c>
      <c r="F358" s="2">
        <v>897236.59</v>
      </c>
    </row>
    <row r="359" spans="1:6" x14ac:dyDescent="0.3">
      <c r="A359" t="s">
        <v>369</v>
      </c>
      <c r="B359">
        <v>14335</v>
      </c>
      <c r="C359" t="s">
        <v>10</v>
      </c>
      <c r="D359" t="s">
        <v>370</v>
      </c>
      <c r="E359" t="s">
        <v>11</v>
      </c>
      <c r="F359" s="2">
        <v>158187.12</v>
      </c>
    </row>
    <row r="360" spans="1:6" x14ac:dyDescent="0.3">
      <c r="A360" t="s">
        <v>375</v>
      </c>
      <c r="B360">
        <v>459</v>
      </c>
      <c r="C360" t="s">
        <v>10</v>
      </c>
      <c r="D360" t="s">
        <v>376</v>
      </c>
      <c r="E360" t="s">
        <v>11</v>
      </c>
      <c r="F360" s="2">
        <v>88635.23</v>
      </c>
    </row>
    <row r="361" spans="1:6" x14ac:dyDescent="0.3">
      <c r="A361" t="s">
        <v>1024</v>
      </c>
      <c r="B361">
        <v>387</v>
      </c>
      <c r="C361" t="s">
        <v>10</v>
      </c>
      <c r="D361" t="s">
        <v>1025</v>
      </c>
      <c r="E361" t="s">
        <v>11</v>
      </c>
      <c r="F361" s="2">
        <v>165304.82</v>
      </c>
    </row>
    <row r="362" spans="1:6" x14ac:dyDescent="0.3">
      <c r="A362" t="s">
        <v>377</v>
      </c>
      <c r="B362">
        <v>986</v>
      </c>
      <c r="C362" t="s">
        <v>10</v>
      </c>
      <c r="D362" t="s">
        <v>378</v>
      </c>
      <c r="E362" t="s">
        <v>11</v>
      </c>
      <c r="F362" s="2">
        <v>107127.24</v>
      </c>
    </row>
    <row r="363" spans="1:6" x14ac:dyDescent="0.3">
      <c r="A363" t="s">
        <v>382</v>
      </c>
      <c r="B363">
        <v>10324</v>
      </c>
      <c r="C363" t="s">
        <v>10</v>
      </c>
      <c r="D363" t="s">
        <v>383</v>
      </c>
      <c r="E363" t="s">
        <v>11</v>
      </c>
      <c r="F363" s="2">
        <v>465346.14</v>
      </c>
    </row>
    <row r="364" spans="1:6" x14ac:dyDescent="0.3">
      <c r="A364" t="s">
        <v>389</v>
      </c>
      <c r="B364">
        <v>336</v>
      </c>
      <c r="C364" t="s">
        <v>10</v>
      </c>
      <c r="D364" t="s">
        <v>390</v>
      </c>
      <c r="E364" t="s">
        <v>11</v>
      </c>
      <c r="F364" s="2">
        <v>45546.52</v>
      </c>
    </row>
    <row r="365" spans="1:6" x14ac:dyDescent="0.3">
      <c r="A365" t="s">
        <v>393</v>
      </c>
      <c r="B365">
        <v>2110</v>
      </c>
      <c r="C365" t="s">
        <v>10</v>
      </c>
      <c r="D365" t="s">
        <v>394</v>
      </c>
      <c r="E365" t="s">
        <v>11</v>
      </c>
      <c r="F365" s="2">
        <v>229431.69</v>
      </c>
    </row>
    <row r="366" spans="1:6" x14ac:dyDescent="0.3">
      <c r="A366" t="s">
        <v>395</v>
      </c>
      <c r="B366">
        <v>1251</v>
      </c>
      <c r="C366" t="s">
        <v>10</v>
      </c>
      <c r="D366" t="s">
        <v>396</v>
      </c>
      <c r="E366" t="s">
        <v>11</v>
      </c>
      <c r="F366" s="2">
        <v>85076.91</v>
      </c>
    </row>
    <row r="367" spans="1:6" x14ac:dyDescent="0.3">
      <c r="A367" t="s">
        <v>397</v>
      </c>
      <c r="B367">
        <v>7585</v>
      </c>
      <c r="C367" t="s">
        <v>10</v>
      </c>
      <c r="D367" t="s">
        <v>398</v>
      </c>
      <c r="E367" t="s">
        <v>11</v>
      </c>
      <c r="F367" s="2">
        <v>3901869</v>
      </c>
    </row>
    <row r="368" spans="1:6" x14ac:dyDescent="0.3">
      <c r="A368" t="s">
        <v>401</v>
      </c>
      <c r="B368">
        <v>350</v>
      </c>
      <c r="C368" t="s">
        <v>10</v>
      </c>
      <c r="D368" t="s">
        <v>402</v>
      </c>
      <c r="E368" t="s">
        <v>11</v>
      </c>
      <c r="F368" s="2">
        <v>22209.38</v>
      </c>
    </row>
    <row r="369" spans="1:6" x14ac:dyDescent="0.3">
      <c r="A369" t="s">
        <v>405</v>
      </c>
      <c r="B369">
        <v>19022</v>
      </c>
      <c r="C369" t="s">
        <v>10</v>
      </c>
      <c r="D369" t="s">
        <v>406</v>
      </c>
      <c r="E369" t="s">
        <v>11</v>
      </c>
      <c r="F369" s="2">
        <v>2381871.9300000002</v>
      </c>
    </row>
    <row r="370" spans="1:6" x14ac:dyDescent="0.3">
      <c r="A370" t="s">
        <v>407</v>
      </c>
      <c r="B370">
        <v>33442</v>
      </c>
      <c r="C370" t="s">
        <v>10</v>
      </c>
      <c r="D370" t="s">
        <v>408</v>
      </c>
      <c r="E370" t="s">
        <v>11</v>
      </c>
      <c r="F370" s="2">
        <v>5302009.29</v>
      </c>
    </row>
    <row r="371" spans="1:6" x14ac:dyDescent="0.3">
      <c r="A371" t="s">
        <v>409</v>
      </c>
      <c r="B371">
        <v>1518</v>
      </c>
      <c r="C371" t="s">
        <v>10</v>
      </c>
      <c r="D371" t="s">
        <v>410</v>
      </c>
      <c r="E371" t="s">
        <v>11</v>
      </c>
      <c r="F371" s="2">
        <v>44497.55</v>
      </c>
    </row>
    <row r="372" spans="1:6" x14ac:dyDescent="0.3">
      <c r="A372" t="s">
        <v>424</v>
      </c>
      <c r="B372">
        <v>34154</v>
      </c>
      <c r="C372" t="s">
        <v>10</v>
      </c>
      <c r="D372" t="s">
        <v>425</v>
      </c>
      <c r="E372" t="s">
        <v>11</v>
      </c>
      <c r="F372" s="2">
        <v>828942.46</v>
      </c>
    </row>
    <row r="373" spans="1:6" x14ac:dyDescent="0.3">
      <c r="A373" t="s">
        <v>428</v>
      </c>
      <c r="B373">
        <v>924</v>
      </c>
      <c r="C373" t="s">
        <v>10</v>
      </c>
      <c r="D373" t="s">
        <v>429</v>
      </c>
      <c r="E373" t="s">
        <v>11</v>
      </c>
      <c r="F373" s="2">
        <v>114266.59</v>
      </c>
    </row>
    <row r="374" spans="1:6" x14ac:dyDescent="0.3">
      <c r="A374" t="s">
        <v>430</v>
      </c>
      <c r="B374">
        <v>1790</v>
      </c>
      <c r="C374" t="s">
        <v>10</v>
      </c>
      <c r="D374" t="s">
        <v>431</v>
      </c>
      <c r="E374" t="s">
        <v>11</v>
      </c>
      <c r="F374" s="2">
        <v>142505.67000000001</v>
      </c>
    </row>
    <row r="375" spans="1:6" x14ac:dyDescent="0.3">
      <c r="A375" t="s">
        <v>432</v>
      </c>
      <c r="B375">
        <v>813</v>
      </c>
      <c r="C375" t="s">
        <v>10</v>
      </c>
      <c r="D375" t="s">
        <v>433</v>
      </c>
      <c r="E375" t="s">
        <v>11</v>
      </c>
      <c r="F375" s="2">
        <v>449114.49</v>
      </c>
    </row>
    <row r="376" spans="1:6" x14ac:dyDescent="0.3">
      <c r="A376" t="s">
        <v>438</v>
      </c>
      <c r="B376">
        <v>53503</v>
      </c>
      <c r="C376" t="s">
        <v>10</v>
      </c>
      <c r="D376" t="s">
        <v>439</v>
      </c>
      <c r="E376" t="s">
        <v>11</v>
      </c>
      <c r="F376" s="2">
        <v>1561571.7</v>
      </c>
    </row>
    <row r="377" spans="1:6" x14ac:dyDescent="0.3">
      <c r="A377" t="s">
        <v>442</v>
      </c>
      <c r="B377">
        <v>411</v>
      </c>
      <c r="C377" t="s">
        <v>10</v>
      </c>
      <c r="D377" t="s">
        <v>443</v>
      </c>
      <c r="E377" t="s">
        <v>11</v>
      </c>
      <c r="F377" s="2">
        <v>71040.45</v>
      </c>
    </row>
    <row r="378" spans="1:6" x14ac:dyDescent="0.3">
      <c r="A378" t="s">
        <v>444</v>
      </c>
      <c r="B378">
        <v>256</v>
      </c>
      <c r="C378" t="s">
        <v>10</v>
      </c>
      <c r="D378" t="s">
        <v>445</v>
      </c>
      <c r="E378" t="s">
        <v>11</v>
      </c>
      <c r="F378" s="2">
        <v>29350.07</v>
      </c>
    </row>
    <row r="379" spans="1:6" x14ac:dyDescent="0.3">
      <c r="A379" t="s">
        <v>964</v>
      </c>
      <c r="B379">
        <v>10829</v>
      </c>
      <c r="C379" t="s">
        <v>10</v>
      </c>
      <c r="D379" t="s">
        <v>965</v>
      </c>
      <c r="E379" t="s">
        <v>11</v>
      </c>
      <c r="F379" s="2">
        <v>562087.85</v>
      </c>
    </row>
    <row r="380" spans="1:6" x14ac:dyDescent="0.3">
      <c r="A380" t="s">
        <v>966</v>
      </c>
      <c r="B380">
        <v>9702</v>
      </c>
      <c r="C380" t="s">
        <v>10</v>
      </c>
      <c r="D380" t="s">
        <v>967</v>
      </c>
      <c r="E380" t="s">
        <v>11</v>
      </c>
      <c r="F380" s="2">
        <v>228024.82</v>
      </c>
    </row>
    <row r="381" spans="1:6" x14ac:dyDescent="0.3">
      <c r="A381" t="s">
        <v>448</v>
      </c>
      <c r="B381">
        <v>5400</v>
      </c>
      <c r="C381" t="s">
        <v>10</v>
      </c>
      <c r="D381" t="s">
        <v>449</v>
      </c>
      <c r="E381" t="s">
        <v>11</v>
      </c>
      <c r="F381" s="2">
        <v>1983754.44</v>
      </c>
    </row>
    <row r="382" spans="1:6" x14ac:dyDescent="0.3">
      <c r="A382" t="s">
        <v>453</v>
      </c>
      <c r="B382">
        <v>16044</v>
      </c>
      <c r="C382" t="s">
        <v>10</v>
      </c>
      <c r="D382" t="s">
        <v>454</v>
      </c>
      <c r="E382" t="s">
        <v>11</v>
      </c>
      <c r="F382" s="2">
        <v>678083.59</v>
      </c>
    </row>
    <row r="383" spans="1:6" x14ac:dyDescent="0.3">
      <c r="A383" t="s">
        <v>464</v>
      </c>
      <c r="B383">
        <v>1334</v>
      </c>
      <c r="C383" t="s">
        <v>10</v>
      </c>
      <c r="D383" t="s">
        <v>465</v>
      </c>
      <c r="E383" t="s">
        <v>11</v>
      </c>
      <c r="F383" s="2">
        <v>153606.67000000001</v>
      </c>
    </row>
    <row r="384" spans="1:6" x14ac:dyDescent="0.3">
      <c r="A384" t="s">
        <v>968</v>
      </c>
      <c r="B384">
        <v>4836</v>
      </c>
      <c r="C384" t="s">
        <v>10</v>
      </c>
      <c r="D384" t="s">
        <v>969</v>
      </c>
      <c r="E384" t="s">
        <v>11</v>
      </c>
      <c r="F384" s="2">
        <v>271344.27</v>
      </c>
    </row>
    <row r="385" spans="1:6" x14ac:dyDescent="0.3">
      <c r="A385" t="s">
        <v>468</v>
      </c>
      <c r="B385">
        <v>12570</v>
      </c>
      <c r="C385" t="s">
        <v>10</v>
      </c>
      <c r="D385" t="s">
        <v>469</v>
      </c>
      <c r="E385" t="s">
        <v>11</v>
      </c>
      <c r="F385" s="2">
        <v>783902.25</v>
      </c>
    </row>
    <row r="386" spans="1:6" x14ac:dyDescent="0.3">
      <c r="A386" t="s">
        <v>470</v>
      </c>
      <c r="B386">
        <v>14449</v>
      </c>
      <c r="C386" t="s">
        <v>10</v>
      </c>
      <c r="D386" t="s">
        <v>471</v>
      </c>
      <c r="E386" t="s">
        <v>11</v>
      </c>
      <c r="F386" s="2">
        <v>5500970.9199999999</v>
      </c>
    </row>
    <row r="387" spans="1:6" x14ac:dyDescent="0.3">
      <c r="A387" t="s">
        <v>473</v>
      </c>
      <c r="B387">
        <v>15521</v>
      </c>
      <c r="C387" t="s">
        <v>10</v>
      </c>
      <c r="D387" t="s">
        <v>474</v>
      </c>
      <c r="E387" t="s">
        <v>11</v>
      </c>
      <c r="F387" s="2">
        <v>943607.92</v>
      </c>
    </row>
    <row r="388" spans="1:6" x14ac:dyDescent="0.3">
      <c r="A388" t="s">
        <v>475</v>
      </c>
      <c r="B388">
        <v>5670</v>
      </c>
      <c r="C388" t="s">
        <v>10</v>
      </c>
      <c r="D388" t="s">
        <v>476</v>
      </c>
      <c r="E388" t="s">
        <v>11</v>
      </c>
      <c r="F388" s="2">
        <v>1264837.42</v>
      </c>
    </row>
    <row r="389" spans="1:6" x14ac:dyDescent="0.3">
      <c r="A389" t="s">
        <v>477</v>
      </c>
      <c r="B389">
        <v>5724</v>
      </c>
      <c r="C389" t="s">
        <v>10</v>
      </c>
      <c r="D389" t="s">
        <v>478</v>
      </c>
      <c r="E389" t="s">
        <v>11</v>
      </c>
      <c r="F389" s="2">
        <v>2431516.04</v>
      </c>
    </row>
    <row r="390" spans="1:6" x14ac:dyDescent="0.3">
      <c r="A390" t="s">
        <v>479</v>
      </c>
      <c r="B390">
        <v>7969</v>
      </c>
      <c r="C390" t="s">
        <v>10</v>
      </c>
      <c r="D390" t="s">
        <v>480</v>
      </c>
      <c r="E390" t="s">
        <v>11</v>
      </c>
      <c r="F390" s="2">
        <v>549644.9</v>
      </c>
    </row>
    <row r="391" spans="1:6" x14ac:dyDescent="0.3">
      <c r="A391" t="s">
        <v>970</v>
      </c>
      <c r="B391">
        <v>15602</v>
      </c>
      <c r="C391" t="s">
        <v>10</v>
      </c>
      <c r="D391" t="s">
        <v>485</v>
      </c>
      <c r="E391" t="s">
        <v>11</v>
      </c>
      <c r="F391" s="2">
        <v>5995267.9500000002</v>
      </c>
    </row>
    <row r="392" spans="1:6" x14ac:dyDescent="0.3">
      <c r="A392" t="s">
        <v>486</v>
      </c>
      <c r="B392">
        <v>11573</v>
      </c>
      <c r="C392" t="s">
        <v>10</v>
      </c>
      <c r="D392" t="s">
        <v>487</v>
      </c>
      <c r="E392" t="s">
        <v>11</v>
      </c>
      <c r="F392" s="2">
        <v>678851.56</v>
      </c>
    </row>
    <row r="393" spans="1:6" x14ac:dyDescent="0.3">
      <c r="A393" t="s">
        <v>489</v>
      </c>
      <c r="B393">
        <v>90</v>
      </c>
      <c r="C393" t="s">
        <v>10</v>
      </c>
      <c r="D393" t="s">
        <v>490</v>
      </c>
      <c r="E393" t="s">
        <v>11</v>
      </c>
      <c r="F393" s="2">
        <v>94846.06</v>
      </c>
    </row>
    <row r="394" spans="1:6" x14ac:dyDescent="0.3">
      <c r="A394" t="s">
        <v>491</v>
      </c>
      <c r="B394">
        <v>2485</v>
      </c>
      <c r="C394" t="s">
        <v>10</v>
      </c>
      <c r="D394" t="s">
        <v>492</v>
      </c>
      <c r="E394" t="s">
        <v>11</v>
      </c>
      <c r="F394" s="2">
        <v>92869.06</v>
      </c>
    </row>
    <row r="395" spans="1:6" x14ac:dyDescent="0.3">
      <c r="A395" t="s">
        <v>493</v>
      </c>
      <c r="B395">
        <v>42127</v>
      </c>
      <c r="C395" t="s">
        <v>10</v>
      </c>
      <c r="D395" t="s">
        <v>494</v>
      </c>
      <c r="E395" t="s">
        <v>11</v>
      </c>
      <c r="F395" s="2">
        <v>14005871.619999999</v>
      </c>
    </row>
    <row r="396" spans="1:6" x14ac:dyDescent="0.3">
      <c r="A396" t="s">
        <v>499</v>
      </c>
      <c r="B396">
        <v>27831</v>
      </c>
      <c r="C396" t="s">
        <v>10</v>
      </c>
      <c r="D396" t="s">
        <v>500</v>
      </c>
      <c r="E396" t="s">
        <v>11</v>
      </c>
      <c r="F396" s="2">
        <v>1541307.43</v>
      </c>
    </row>
    <row r="397" spans="1:6" x14ac:dyDescent="0.3">
      <c r="A397" t="s">
        <v>971</v>
      </c>
      <c r="B397">
        <v>210</v>
      </c>
      <c r="C397" t="s">
        <v>10</v>
      </c>
      <c r="D397" t="s">
        <v>972</v>
      </c>
      <c r="E397" t="s">
        <v>11</v>
      </c>
      <c r="F397" s="2">
        <v>112476.54</v>
      </c>
    </row>
    <row r="398" spans="1:6" x14ac:dyDescent="0.3">
      <c r="A398" t="s">
        <v>1026</v>
      </c>
      <c r="B398">
        <v>18299</v>
      </c>
      <c r="C398" t="s">
        <v>10</v>
      </c>
      <c r="D398" t="s">
        <v>1027</v>
      </c>
      <c r="E398" t="s">
        <v>11</v>
      </c>
      <c r="F398" s="2">
        <v>858274.82</v>
      </c>
    </row>
    <row r="399" spans="1:6" x14ac:dyDescent="0.3">
      <c r="A399" t="s">
        <v>501</v>
      </c>
      <c r="B399">
        <v>11172</v>
      </c>
      <c r="C399" t="s">
        <v>10</v>
      </c>
      <c r="D399" t="s">
        <v>502</v>
      </c>
      <c r="E399" t="s">
        <v>11</v>
      </c>
      <c r="F399" s="2">
        <v>832383.58</v>
      </c>
    </row>
    <row r="400" spans="1:6" x14ac:dyDescent="0.3">
      <c r="A400" t="s">
        <v>503</v>
      </c>
      <c r="B400">
        <v>1273</v>
      </c>
      <c r="C400" t="s">
        <v>10</v>
      </c>
      <c r="D400" t="s">
        <v>504</v>
      </c>
      <c r="E400" t="s">
        <v>11</v>
      </c>
      <c r="F400" s="2">
        <v>357377.15</v>
      </c>
    </row>
    <row r="401" spans="1:6" x14ac:dyDescent="0.3">
      <c r="A401" t="s">
        <v>973</v>
      </c>
      <c r="B401">
        <v>473</v>
      </c>
      <c r="C401" t="s">
        <v>10</v>
      </c>
      <c r="D401" t="s">
        <v>505</v>
      </c>
      <c r="E401" t="s">
        <v>11</v>
      </c>
      <c r="F401" s="2">
        <v>209696.34</v>
      </c>
    </row>
    <row r="402" spans="1:6" x14ac:dyDescent="0.3">
      <c r="A402" t="s">
        <v>513</v>
      </c>
      <c r="B402">
        <v>3076</v>
      </c>
      <c r="C402" t="s">
        <v>10</v>
      </c>
      <c r="D402" t="s">
        <v>514</v>
      </c>
      <c r="E402" t="s">
        <v>11</v>
      </c>
      <c r="F402" s="2">
        <v>255454.69</v>
      </c>
    </row>
    <row r="403" spans="1:6" x14ac:dyDescent="0.3">
      <c r="A403" t="s">
        <v>515</v>
      </c>
      <c r="B403">
        <v>1563</v>
      </c>
      <c r="C403" t="s">
        <v>10</v>
      </c>
      <c r="D403" t="s">
        <v>516</v>
      </c>
      <c r="E403" t="s">
        <v>11</v>
      </c>
      <c r="F403" s="2">
        <v>751106.04</v>
      </c>
    </row>
    <row r="404" spans="1:6" x14ac:dyDescent="0.3">
      <c r="A404" t="s">
        <v>539</v>
      </c>
      <c r="B404">
        <v>9658</v>
      </c>
      <c r="C404" t="s">
        <v>10</v>
      </c>
      <c r="D404" t="s">
        <v>540</v>
      </c>
      <c r="E404" t="s">
        <v>11</v>
      </c>
      <c r="F404" s="2">
        <v>1511716.75</v>
      </c>
    </row>
    <row r="405" spans="1:6" x14ac:dyDescent="0.3">
      <c r="A405" t="s">
        <v>544</v>
      </c>
      <c r="B405">
        <v>16475</v>
      </c>
      <c r="C405" t="s">
        <v>10</v>
      </c>
      <c r="D405" t="s">
        <v>545</v>
      </c>
      <c r="E405" t="s">
        <v>11</v>
      </c>
      <c r="F405" s="2">
        <v>11770967.6</v>
      </c>
    </row>
    <row r="406" spans="1:6" x14ac:dyDescent="0.3">
      <c r="A406" t="s">
        <v>560</v>
      </c>
      <c r="B406">
        <v>11775</v>
      </c>
      <c r="C406" t="s">
        <v>10</v>
      </c>
      <c r="D406" t="s">
        <v>561</v>
      </c>
      <c r="E406" t="s">
        <v>11</v>
      </c>
      <c r="F406" s="2">
        <v>1170369.19</v>
      </c>
    </row>
    <row r="407" spans="1:6" x14ac:dyDescent="0.3">
      <c r="A407" t="s">
        <v>570</v>
      </c>
      <c r="B407">
        <v>25356</v>
      </c>
      <c r="C407" t="s">
        <v>10</v>
      </c>
      <c r="D407" t="s">
        <v>571</v>
      </c>
      <c r="E407" t="s">
        <v>11</v>
      </c>
      <c r="F407" s="2">
        <v>1992350.18</v>
      </c>
    </row>
    <row r="408" spans="1:6" x14ac:dyDescent="0.3">
      <c r="A408" t="s">
        <v>572</v>
      </c>
      <c r="B408">
        <v>1420</v>
      </c>
      <c r="C408" t="s">
        <v>10</v>
      </c>
      <c r="D408" t="s">
        <v>573</v>
      </c>
      <c r="E408" t="s">
        <v>11</v>
      </c>
      <c r="F408" s="2">
        <v>139206.64000000001</v>
      </c>
    </row>
    <row r="409" spans="1:6" x14ac:dyDescent="0.3">
      <c r="A409" t="s">
        <v>574</v>
      </c>
      <c r="B409">
        <v>3583</v>
      </c>
      <c r="C409" t="s">
        <v>10</v>
      </c>
      <c r="D409" t="s">
        <v>575</v>
      </c>
      <c r="E409" t="s">
        <v>11</v>
      </c>
      <c r="F409" s="2">
        <v>805178.67</v>
      </c>
    </row>
    <row r="410" spans="1:6" x14ac:dyDescent="0.3">
      <c r="A410" t="s">
        <v>576</v>
      </c>
      <c r="B410">
        <v>1272</v>
      </c>
      <c r="C410" t="s">
        <v>10</v>
      </c>
      <c r="D410" t="s">
        <v>577</v>
      </c>
      <c r="E410" t="s">
        <v>11</v>
      </c>
      <c r="F410" s="2">
        <v>558773.72</v>
      </c>
    </row>
    <row r="411" spans="1:6" x14ac:dyDescent="0.3">
      <c r="A411" t="s">
        <v>578</v>
      </c>
      <c r="B411">
        <v>22499</v>
      </c>
      <c r="C411" t="s">
        <v>10</v>
      </c>
      <c r="D411" t="s">
        <v>579</v>
      </c>
      <c r="E411" t="s">
        <v>11</v>
      </c>
      <c r="F411" s="2">
        <v>1192584.94</v>
      </c>
    </row>
    <row r="412" spans="1:6" x14ac:dyDescent="0.3">
      <c r="A412" t="s">
        <v>582</v>
      </c>
      <c r="B412">
        <v>8858</v>
      </c>
      <c r="C412" t="s">
        <v>10</v>
      </c>
      <c r="D412" t="s">
        <v>583</v>
      </c>
      <c r="E412" t="s">
        <v>11</v>
      </c>
      <c r="F412" s="2">
        <v>1227182.6299999999</v>
      </c>
    </row>
    <row r="413" spans="1:6" x14ac:dyDescent="0.3">
      <c r="A413" t="s">
        <v>586</v>
      </c>
      <c r="B413">
        <v>34820</v>
      </c>
      <c r="C413" t="s">
        <v>10</v>
      </c>
      <c r="D413" t="s">
        <v>587</v>
      </c>
      <c r="E413" t="s">
        <v>11</v>
      </c>
      <c r="F413" s="2">
        <v>764344.76</v>
      </c>
    </row>
    <row r="414" spans="1:6" x14ac:dyDescent="0.3">
      <c r="A414" t="s">
        <v>590</v>
      </c>
      <c r="B414">
        <v>2968</v>
      </c>
      <c r="C414" t="s">
        <v>10</v>
      </c>
      <c r="D414" t="s">
        <v>591</v>
      </c>
      <c r="E414" t="s">
        <v>11</v>
      </c>
      <c r="F414" s="2">
        <v>379513.95</v>
      </c>
    </row>
    <row r="415" spans="1:6" x14ac:dyDescent="0.3">
      <c r="A415" t="s">
        <v>1028</v>
      </c>
      <c r="B415">
        <v>100</v>
      </c>
      <c r="C415" t="s">
        <v>10</v>
      </c>
      <c r="D415" t="s">
        <v>1029</v>
      </c>
      <c r="E415" t="s">
        <v>11</v>
      </c>
      <c r="F415" s="2">
        <v>31908.17</v>
      </c>
    </row>
    <row r="416" spans="1:6" x14ac:dyDescent="0.3">
      <c r="A416" t="s">
        <v>594</v>
      </c>
      <c r="B416">
        <v>7169</v>
      </c>
      <c r="C416" t="s">
        <v>10</v>
      </c>
      <c r="D416" t="s">
        <v>595</v>
      </c>
      <c r="E416" t="s">
        <v>11</v>
      </c>
      <c r="F416" s="2">
        <v>821519.38</v>
      </c>
    </row>
    <row r="417" spans="1:6" x14ac:dyDescent="0.3">
      <c r="A417" t="s">
        <v>596</v>
      </c>
      <c r="B417">
        <v>4497</v>
      </c>
      <c r="C417" t="s">
        <v>10</v>
      </c>
      <c r="D417" t="s">
        <v>597</v>
      </c>
      <c r="E417" t="s">
        <v>11</v>
      </c>
      <c r="F417" s="2">
        <v>307073.96999999997</v>
      </c>
    </row>
    <row r="418" spans="1:6" x14ac:dyDescent="0.3">
      <c r="A418" t="s">
        <v>598</v>
      </c>
      <c r="B418">
        <v>5285</v>
      </c>
      <c r="C418" t="s">
        <v>10</v>
      </c>
      <c r="D418" t="s">
        <v>599</v>
      </c>
      <c r="E418" t="s">
        <v>11</v>
      </c>
      <c r="F418" s="2">
        <v>544627.93999999994</v>
      </c>
    </row>
    <row r="419" spans="1:6" x14ac:dyDescent="0.3">
      <c r="A419" t="s">
        <v>600</v>
      </c>
      <c r="B419">
        <v>8865</v>
      </c>
      <c r="C419" t="s">
        <v>10</v>
      </c>
      <c r="D419" t="s">
        <v>601</v>
      </c>
      <c r="E419" t="s">
        <v>11</v>
      </c>
      <c r="F419" s="2">
        <v>823727.38</v>
      </c>
    </row>
    <row r="420" spans="1:6" x14ac:dyDescent="0.3">
      <c r="A420" t="s">
        <v>604</v>
      </c>
      <c r="B420">
        <v>13927</v>
      </c>
      <c r="C420" t="s">
        <v>10</v>
      </c>
      <c r="D420" t="s">
        <v>605</v>
      </c>
      <c r="E420" t="s">
        <v>11</v>
      </c>
      <c r="F420" s="2">
        <v>1865936.72</v>
      </c>
    </row>
    <row r="421" spans="1:6" x14ac:dyDescent="0.3">
      <c r="A421" t="s">
        <v>974</v>
      </c>
      <c r="B421">
        <v>647</v>
      </c>
      <c r="C421" t="s">
        <v>10</v>
      </c>
      <c r="D421" t="s">
        <v>975</v>
      </c>
      <c r="E421" t="s">
        <v>11</v>
      </c>
      <c r="F421" s="2">
        <v>132949.32999999999</v>
      </c>
    </row>
    <row r="422" spans="1:6" x14ac:dyDescent="0.3">
      <c r="A422" t="s">
        <v>612</v>
      </c>
      <c r="B422">
        <v>3171</v>
      </c>
      <c r="C422" t="s">
        <v>10</v>
      </c>
      <c r="D422" t="s">
        <v>613</v>
      </c>
      <c r="E422" t="s">
        <v>11</v>
      </c>
      <c r="F422" s="2">
        <v>135751.17000000001</v>
      </c>
    </row>
    <row r="423" spans="1:6" x14ac:dyDescent="0.3">
      <c r="A423" t="s">
        <v>619</v>
      </c>
      <c r="B423">
        <v>630</v>
      </c>
      <c r="C423" t="s">
        <v>10</v>
      </c>
      <c r="D423" t="s">
        <v>620</v>
      </c>
      <c r="E423" t="s">
        <v>11</v>
      </c>
      <c r="F423" s="2">
        <v>479812.35</v>
      </c>
    </row>
    <row r="424" spans="1:6" x14ac:dyDescent="0.3">
      <c r="A424" t="s">
        <v>621</v>
      </c>
      <c r="B424">
        <v>2707</v>
      </c>
      <c r="C424" t="s">
        <v>10</v>
      </c>
      <c r="D424" t="s">
        <v>622</v>
      </c>
      <c r="E424" t="s">
        <v>11</v>
      </c>
      <c r="F424" s="2">
        <v>45064.88</v>
      </c>
    </row>
    <row r="425" spans="1:6" x14ac:dyDescent="0.3">
      <c r="A425" t="s">
        <v>627</v>
      </c>
      <c r="B425">
        <v>748</v>
      </c>
      <c r="C425" t="s">
        <v>10</v>
      </c>
      <c r="D425" t="s">
        <v>628</v>
      </c>
      <c r="E425" t="s">
        <v>11</v>
      </c>
      <c r="F425" s="2">
        <v>117240.44</v>
      </c>
    </row>
    <row r="426" spans="1:6" x14ac:dyDescent="0.3">
      <c r="A426" t="s">
        <v>629</v>
      </c>
      <c r="B426">
        <v>7472</v>
      </c>
      <c r="C426" t="s">
        <v>10</v>
      </c>
      <c r="D426" t="s">
        <v>630</v>
      </c>
      <c r="E426" t="s">
        <v>11</v>
      </c>
      <c r="F426" s="2">
        <v>620414.03</v>
      </c>
    </row>
    <row r="427" spans="1:6" x14ac:dyDescent="0.3">
      <c r="A427" t="s">
        <v>631</v>
      </c>
      <c r="B427">
        <v>5620</v>
      </c>
      <c r="C427" t="s">
        <v>10</v>
      </c>
      <c r="D427" t="s">
        <v>632</v>
      </c>
      <c r="E427" t="s">
        <v>11</v>
      </c>
      <c r="F427" s="2">
        <v>352615.21</v>
      </c>
    </row>
    <row r="428" spans="1:6" x14ac:dyDescent="0.3">
      <c r="A428" t="s">
        <v>637</v>
      </c>
      <c r="B428">
        <v>7124</v>
      </c>
      <c r="C428" t="s">
        <v>10</v>
      </c>
      <c r="D428" t="s">
        <v>638</v>
      </c>
      <c r="E428" t="s">
        <v>11</v>
      </c>
      <c r="F428" s="2">
        <v>1640564.16</v>
      </c>
    </row>
    <row r="429" spans="1:6" x14ac:dyDescent="0.3">
      <c r="A429" t="s">
        <v>1030</v>
      </c>
      <c r="B429">
        <v>1891</v>
      </c>
      <c r="C429" t="s">
        <v>10</v>
      </c>
      <c r="D429" t="s">
        <v>1031</v>
      </c>
      <c r="E429" t="s">
        <v>11</v>
      </c>
      <c r="F429" s="2">
        <v>207864.03</v>
      </c>
    </row>
    <row r="430" spans="1:6" x14ac:dyDescent="0.3">
      <c r="A430" t="s">
        <v>643</v>
      </c>
      <c r="B430">
        <v>8094</v>
      </c>
      <c r="C430" t="s">
        <v>10</v>
      </c>
      <c r="D430" t="s">
        <v>644</v>
      </c>
      <c r="E430" t="s">
        <v>11</v>
      </c>
      <c r="F430" s="2">
        <v>761185.14</v>
      </c>
    </row>
    <row r="431" spans="1:6" x14ac:dyDescent="0.3">
      <c r="A431" t="s">
        <v>645</v>
      </c>
      <c r="B431">
        <v>1623</v>
      </c>
      <c r="C431" t="s">
        <v>10</v>
      </c>
      <c r="D431" t="s">
        <v>646</v>
      </c>
      <c r="E431" t="s">
        <v>11</v>
      </c>
      <c r="F431" s="2">
        <v>545890.68999999994</v>
      </c>
    </row>
    <row r="432" spans="1:6" x14ac:dyDescent="0.3">
      <c r="A432" t="s">
        <v>976</v>
      </c>
      <c r="B432">
        <v>5998</v>
      </c>
      <c r="C432" t="s">
        <v>10</v>
      </c>
      <c r="D432" t="s">
        <v>977</v>
      </c>
      <c r="E432" t="s">
        <v>11</v>
      </c>
      <c r="F432" s="2">
        <v>1428314.44</v>
      </c>
    </row>
    <row r="433" spans="1:6" x14ac:dyDescent="0.3">
      <c r="A433" t="s">
        <v>665</v>
      </c>
      <c r="B433">
        <v>2294</v>
      </c>
      <c r="C433" t="s">
        <v>10</v>
      </c>
      <c r="D433" t="s">
        <v>666</v>
      </c>
      <c r="E433" t="s">
        <v>11</v>
      </c>
      <c r="F433" s="2">
        <v>131311.4</v>
      </c>
    </row>
    <row r="434" spans="1:6" x14ac:dyDescent="0.3">
      <c r="A434" t="s">
        <v>1032</v>
      </c>
      <c r="B434">
        <v>1211</v>
      </c>
      <c r="C434" t="s">
        <v>10</v>
      </c>
      <c r="D434" t="s">
        <v>1033</v>
      </c>
      <c r="E434" t="s">
        <v>11</v>
      </c>
      <c r="F434" s="2">
        <v>730118.15</v>
      </c>
    </row>
    <row r="435" spans="1:6" x14ac:dyDescent="0.3">
      <c r="A435" t="s">
        <v>672</v>
      </c>
      <c r="B435">
        <v>3793</v>
      </c>
      <c r="C435" t="s">
        <v>10</v>
      </c>
      <c r="D435" t="s">
        <v>673</v>
      </c>
      <c r="E435" t="s">
        <v>11</v>
      </c>
      <c r="F435" s="2">
        <v>1042072.81</v>
      </c>
    </row>
    <row r="436" spans="1:6" x14ac:dyDescent="0.3">
      <c r="A436" t="s">
        <v>688</v>
      </c>
      <c r="B436">
        <v>2777</v>
      </c>
      <c r="C436" t="s">
        <v>10</v>
      </c>
      <c r="D436" t="s">
        <v>689</v>
      </c>
      <c r="E436" t="s">
        <v>11</v>
      </c>
      <c r="F436" s="2">
        <v>343813.79</v>
      </c>
    </row>
    <row r="437" spans="1:6" x14ac:dyDescent="0.3">
      <c r="A437" t="s">
        <v>696</v>
      </c>
      <c r="B437">
        <v>971</v>
      </c>
      <c r="C437" t="s">
        <v>10</v>
      </c>
      <c r="D437" t="s">
        <v>697</v>
      </c>
      <c r="E437" t="s">
        <v>11</v>
      </c>
      <c r="F437" s="2">
        <v>96688.76</v>
      </c>
    </row>
    <row r="438" spans="1:6" x14ac:dyDescent="0.3">
      <c r="A438" t="s">
        <v>713</v>
      </c>
      <c r="B438">
        <v>5210</v>
      </c>
      <c r="C438" t="s">
        <v>10</v>
      </c>
      <c r="D438" t="s">
        <v>714</v>
      </c>
      <c r="E438" t="s">
        <v>11</v>
      </c>
      <c r="F438" s="2">
        <v>403849.72</v>
      </c>
    </row>
    <row r="439" spans="1:6" x14ac:dyDescent="0.3">
      <c r="A439" t="s">
        <v>715</v>
      </c>
      <c r="B439">
        <v>7858</v>
      </c>
      <c r="C439" t="s">
        <v>10</v>
      </c>
      <c r="D439" t="s">
        <v>716</v>
      </c>
      <c r="E439" t="s">
        <v>11</v>
      </c>
      <c r="F439" s="2">
        <v>568177.05000000005</v>
      </c>
    </row>
    <row r="440" spans="1:6" x14ac:dyDescent="0.3">
      <c r="A440" t="s">
        <v>717</v>
      </c>
      <c r="B440">
        <v>3052</v>
      </c>
      <c r="C440" t="s">
        <v>10</v>
      </c>
      <c r="D440" t="s">
        <v>718</v>
      </c>
      <c r="E440" t="s">
        <v>11</v>
      </c>
      <c r="F440" s="2">
        <v>186731.89</v>
      </c>
    </row>
    <row r="441" spans="1:6" x14ac:dyDescent="0.3">
      <c r="A441" t="s">
        <v>719</v>
      </c>
      <c r="B441">
        <v>6295</v>
      </c>
      <c r="C441" t="s">
        <v>10</v>
      </c>
      <c r="D441" t="s">
        <v>720</v>
      </c>
      <c r="E441" t="s">
        <v>11</v>
      </c>
      <c r="F441" s="2">
        <v>738606.63</v>
      </c>
    </row>
    <row r="442" spans="1:6" x14ac:dyDescent="0.3">
      <c r="A442" t="s">
        <v>978</v>
      </c>
      <c r="B442">
        <v>1969</v>
      </c>
      <c r="C442" t="s">
        <v>10</v>
      </c>
      <c r="D442" t="s">
        <v>979</v>
      </c>
      <c r="E442" t="s">
        <v>11</v>
      </c>
      <c r="F442" s="2">
        <v>557211.76</v>
      </c>
    </row>
    <row r="443" spans="1:6" x14ac:dyDescent="0.3">
      <c r="A443" t="s">
        <v>739</v>
      </c>
      <c r="B443">
        <v>4996</v>
      </c>
      <c r="C443" t="s">
        <v>10</v>
      </c>
      <c r="D443" t="s">
        <v>740</v>
      </c>
      <c r="E443" t="s">
        <v>11</v>
      </c>
      <c r="F443" s="2">
        <v>170534.34</v>
      </c>
    </row>
    <row r="444" spans="1:6" x14ac:dyDescent="0.3">
      <c r="A444" t="s">
        <v>741</v>
      </c>
      <c r="B444">
        <v>11325</v>
      </c>
      <c r="C444" t="s">
        <v>10</v>
      </c>
      <c r="D444" t="s">
        <v>742</v>
      </c>
      <c r="E444" t="s">
        <v>11</v>
      </c>
      <c r="F444" s="2">
        <v>727328.06</v>
      </c>
    </row>
    <row r="445" spans="1:6" x14ac:dyDescent="0.3">
      <c r="A445" t="s">
        <v>761</v>
      </c>
      <c r="B445">
        <v>17115</v>
      </c>
      <c r="C445" t="s">
        <v>10</v>
      </c>
      <c r="D445" t="s">
        <v>762</v>
      </c>
      <c r="E445" t="s">
        <v>11</v>
      </c>
      <c r="F445" s="2">
        <v>2210554.66</v>
      </c>
    </row>
    <row r="446" spans="1:6" x14ac:dyDescent="0.3">
      <c r="A446" t="s">
        <v>746</v>
      </c>
      <c r="B446">
        <v>1800</v>
      </c>
      <c r="C446" t="s">
        <v>10</v>
      </c>
      <c r="D446" t="s">
        <v>747</v>
      </c>
      <c r="E446" t="s">
        <v>11</v>
      </c>
      <c r="F446" s="2">
        <v>206709.66</v>
      </c>
    </row>
    <row r="447" spans="1:6" x14ac:dyDescent="0.3">
      <c r="A447" t="s">
        <v>750</v>
      </c>
      <c r="B447">
        <v>684</v>
      </c>
      <c r="C447" t="s">
        <v>10</v>
      </c>
      <c r="D447" t="s">
        <v>751</v>
      </c>
      <c r="E447" t="s">
        <v>11</v>
      </c>
      <c r="F447" s="2">
        <v>61092.99</v>
      </c>
    </row>
    <row r="448" spans="1:6" x14ac:dyDescent="0.3">
      <c r="A448" t="s">
        <v>754</v>
      </c>
      <c r="B448">
        <v>18320</v>
      </c>
      <c r="C448" t="s">
        <v>10</v>
      </c>
      <c r="D448" t="s">
        <v>755</v>
      </c>
      <c r="E448" t="s">
        <v>11</v>
      </c>
      <c r="F448" s="2">
        <v>2548919.81</v>
      </c>
    </row>
    <row r="449" spans="1:6" x14ac:dyDescent="0.3">
      <c r="A449" t="s">
        <v>756</v>
      </c>
      <c r="B449">
        <v>4668</v>
      </c>
      <c r="C449" t="s">
        <v>10</v>
      </c>
      <c r="D449" t="s">
        <v>757</v>
      </c>
      <c r="E449" t="s">
        <v>11</v>
      </c>
      <c r="F449" s="2">
        <v>1342070.68</v>
      </c>
    </row>
    <row r="450" spans="1:6" x14ac:dyDescent="0.3">
      <c r="A450" t="s">
        <v>759</v>
      </c>
      <c r="B450">
        <v>6907</v>
      </c>
      <c r="C450" t="s">
        <v>10</v>
      </c>
      <c r="D450" t="s">
        <v>760</v>
      </c>
      <c r="E450" t="s">
        <v>11</v>
      </c>
      <c r="F450" s="2">
        <v>554145.56999999995</v>
      </c>
    </row>
    <row r="451" spans="1:6" x14ac:dyDescent="0.3">
      <c r="A451" t="s">
        <v>763</v>
      </c>
      <c r="B451">
        <v>21600</v>
      </c>
      <c r="C451" t="s">
        <v>10</v>
      </c>
      <c r="D451" t="s">
        <v>764</v>
      </c>
      <c r="E451" t="s">
        <v>11</v>
      </c>
      <c r="F451" s="2">
        <v>425758.92</v>
      </c>
    </row>
    <row r="452" spans="1:6" x14ac:dyDescent="0.3">
      <c r="A452" t="s">
        <v>767</v>
      </c>
      <c r="B452">
        <v>299</v>
      </c>
      <c r="C452" t="s">
        <v>10</v>
      </c>
      <c r="D452" t="s">
        <v>768</v>
      </c>
      <c r="E452" t="s">
        <v>11</v>
      </c>
      <c r="F452" s="2">
        <v>291073.19</v>
      </c>
    </row>
    <row r="453" spans="1:6" x14ac:dyDescent="0.3">
      <c r="A453" t="s">
        <v>769</v>
      </c>
      <c r="B453">
        <v>3707</v>
      </c>
      <c r="C453" t="s">
        <v>10</v>
      </c>
      <c r="D453" t="s">
        <v>770</v>
      </c>
      <c r="E453" t="s">
        <v>11</v>
      </c>
      <c r="F453" s="2">
        <v>234172.63</v>
      </c>
    </row>
    <row r="454" spans="1:6" x14ac:dyDescent="0.3">
      <c r="A454" t="s">
        <v>773</v>
      </c>
      <c r="B454">
        <v>11019</v>
      </c>
      <c r="C454" t="s">
        <v>10</v>
      </c>
      <c r="D454" t="s">
        <v>774</v>
      </c>
      <c r="E454" t="s">
        <v>11</v>
      </c>
      <c r="F454" s="2">
        <v>339925.11</v>
      </c>
    </row>
    <row r="455" spans="1:6" x14ac:dyDescent="0.3">
      <c r="A455" t="s">
        <v>775</v>
      </c>
      <c r="B455">
        <v>10577</v>
      </c>
      <c r="C455" t="s">
        <v>10</v>
      </c>
      <c r="D455" t="s">
        <v>776</v>
      </c>
      <c r="E455" t="s">
        <v>11</v>
      </c>
      <c r="F455" s="2">
        <v>511664.69</v>
      </c>
    </row>
    <row r="456" spans="1:6" x14ac:dyDescent="0.3">
      <c r="A456" t="s">
        <v>980</v>
      </c>
      <c r="B456">
        <v>10910</v>
      </c>
      <c r="C456" t="s">
        <v>10</v>
      </c>
      <c r="D456" t="s">
        <v>981</v>
      </c>
      <c r="E456" t="s">
        <v>11</v>
      </c>
      <c r="F456" s="2">
        <v>664747.78</v>
      </c>
    </row>
    <row r="457" spans="1:6" x14ac:dyDescent="0.3">
      <c r="A457" t="s">
        <v>793</v>
      </c>
      <c r="B457">
        <v>5029</v>
      </c>
      <c r="C457" t="s">
        <v>10</v>
      </c>
      <c r="D457" t="s">
        <v>794</v>
      </c>
      <c r="E457" t="s">
        <v>11</v>
      </c>
      <c r="F457" s="2">
        <v>591696.18999999994</v>
      </c>
    </row>
    <row r="458" spans="1:6" x14ac:dyDescent="0.3">
      <c r="A458" t="s">
        <v>795</v>
      </c>
      <c r="B458">
        <v>2035</v>
      </c>
      <c r="C458" t="s">
        <v>10</v>
      </c>
      <c r="D458" t="s">
        <v>796</v>
      </c>
      <c r="E458" t="s">
        <v>11</v>
      </c>
      <c r="F458" s="2">
        <v>1160090.8600000001</v>
      </c>
    </row>
    <row r="459" spans="1:6" x14ac:dyDescent="0.3">
      <c r="A459" t="s">
        <v>797</v>
      </c>
      <c r="B459">
        <v>9999</v>
      </c>
      <c r="C459" t="s">
        <v>10</v>
      </c>
      <c r="D459" t="s">
        <v>798</v>
      </c>
      <c r="E459" t="s">
        <v>11</v>
      </c>
      <c r="F459" s="2">
        <v>3913481.25</v>
      </c>
    </row>
    <row r="460" spans="1:6" x14ac:dyDescent="0.3">
      <c r="A460" t="s">
        <v>803</v>
      </c>
      <c r="B460">
        <v>8372</v>
      </c>
      <c r="C460" t="s">
        <v>10</v>
      </c>
      <c r="D460" t="s">
        <v>804</v>
      </c>
      <c r="E460" t="s">
        <v>11</v>
      </c>
      <c r="F460" s="2">
        <v>296176.25</v>
      </c>
    </row>
    <row r="461" spans="1:6" x14ac:dyDescent="0.3">
      <c r="A461" t="s">
        <v>805</v>
      </c>
      <c r="B461">
        <v>1817</v>
      </c>
      <c r="C461" t="s">
        <v>10</v>
      </c>
      <c r="D461" t="s">
        <v>806</v>
      </c>
      <c r="E461" t="s">
        <v>11</v>
      </c>
      <c r="F461" s="2">
        <v>320378.82</v>
      </c>
    </row>
    <row r="462" spans="1:6" x14ac:dyDescent="0.3">
      <c r="A462" t="s">
        <v>807</v>
      </c>
      <c r="B462">
        <v>789</v>
      </c>
      <c r="C462" t="s">
        <v>10</v>
      </c>
      <c r="D462" t="s">
        <v>808</v>
      </c>
      <c r="E462" t="s">
        <v>11</v>
      </c>
      <c r="F462" s="2">
        <v>27181.7</v>
      </c>
    </row>
    <row r="463" spans="1:6" x14ac:dyDescent="0.3">
      <c r="A463" t="s">
        <v>1081</v>
      </c>
      <c r="B463">
        <v>706</v>
      </c>
      <c r="C463" t="s">
        <v>10</v>
      </c>
      <c r="D463" t="s">
        <v>1082</v>
      </c>
      <c r="E463" t="s">
        <v>11</v>
      </c>
      <c r="F463" s="2">
        <v>49549.93</v>
      </c>
    </row>
    <row r="464" spans="1:6" x14ac:dyDescent="0.3">
      <c r="A464" t="s">
        <v>1034</v>
      </c>
      <c r="B464">
        <v>25517</v>
      </c>
      <c r="C464" t="s">
        <v>10</v>
      </c>
      <c r="D464" t="s">
        <v>1035</v>
      </c>
      <c r="E464" t="s">
        <v>11</v>
      </c>
      <c r="F464" s="2">
        <v>847368.35</v>
      </c>
    </row>
    <row r="465" spans="1:6" x14ac:dyDescent="0.3">
      <c r="A465" t="s">
        <v>811</v>
      </c>
      <c r="B465">
        <v>7982</v>
      </c>
      <c r="C465" t="s">
        <v>10</v>
      </c>
      <c r="D465" t="s">
        <v>812</v>
      </c>
      <c r="E465" t="s">
        <v>11</v>
      </c>
      <c r="F465" s="2">
        <v>2640552.1800000002</v>
      </c>
    </row>
    <row r="466" spans="1:6" x14ac:dyDescent="0.3">
      <c r="A466" t="s">
        <v>815</v>
      </c>
      <c r="B466">
        <v>1881</v>
      </c>
      <c r="C466" t="s">
        <v>10</v>
      </c>
      <c r="D466" t="s">
        <v>816</v>
      </c>
      <c r="E466" t="s">
        <v>11</v>
      </c>
      <c r="F466" s="2">
        <v>44313.13</v>
      </c>
    </row>
    <row r="467" spans="1:6" x14ac:dyDescent="0.3">
      <c r="A467" t="s">
        <v>817</v>
      </c>
      <c r="B467">
        <v>30991</v>
      </c>
      <c r="C467" t="s">
        <v>10</v>
      </c>
      <c r="D467" t="s">
        <v>818</v>
      </c>
      <c r="E467" t="s">
        <v>11</v>
      </c>
      <c r="F467" s="2">
        <v>6838013.6500000004</v>
      </c>
    </row>
    <row r="468" spans="1:6" x14ac:dyDescent="0.3">
      <c r="A468" t="s">
        <v>823</v>
      </c>
      <c r="B468">
        <v>596</v>
      </c>
      <c r="C468" t="s">
        <v>10</v>
      </c>
      <c r="D468" t="s">
        <v>824</v>
      </c>
      <c r="E468" t="s">
        <v>11</v>
      </c>
      <c r="F468" s="2">
        <v>26618.89</v>
      </c>
    </row>
    <row r="469" spans="1:6" x14ac:dyDescent="0.3">
      <c r="A469" t="s">
        <v>825</v>
      </c>
      <c r="B469">
        <v>33893</v>
      </c>
      <c r="C469" t="s">
        <v>10</v>
      </c>
      <c r="D469" t="s">
        <v>826</v>
      </c>
      <c r="E469" t="s">
        <v>11</v>
      </c>
      <c r="F469" s="2">
        <v>581406.1</v>
      </c>
    </row>
    <row r="470" spans="1:6" x14ac:dyDescent="0.3">
      <c r="A470" t="s">
        <v>827</v>
      </c>
      <c r="B470">
        <v>3691</v>
      </c>
      <c r="C470" t="s">
        <v>10</v>
      </c>
      <c r="D470" t="s">
        <v>828</v>
      </c>
      <c r="E470" t="s">
        <v>11</v>
      </c>
      <c r="F470" s="2">
        <v>1005313.49</v>
      </c>
    </row>
    <row r="471" spans="1:6" x14ac:dyDescent="0.3">
      <c r="A471" t="s">
        <v>829</v>
      </c>
      <c r="B471">
        <v>29495</v>
      </c>
      <c r="C471" t="s">
        <v>10</v>
      </c>
      <c r="D471" t="s">
        <v>830</v>
      </c>
      <c r="E471" t="s">
        <v>11</v>
      </c>
      <c r="F471" s="2">
        <v>1352812.32</v>
      </c>
    </row>
    <row r="472" spans="1:6" x14ac:dyDescent="0.3">
      <c r="A472" t="s">
        <v>831</v>
      </c>
      <c r="B472">
        <v>4611</v>
      </c>
      <c r="C472" t="s">
        <v>10</v>
      </c>
      <c r="D472" t="s">
        <v>832</v>
      </c>
      <c r="E472" t="s">
        <v>11</v>
      </c>
      <c r="F472" s="2">
        <v>340737.63</v>
      </c>
    </row>
    <row r="473" spans="1:6" x14ac:dyDescent="0.3">
      <c r="A473" t="s">
        <v>1083</v>
      </c>
      <c r="B473">
        <v>185</v>
      </c>
      <c r="C473" t="s">
        <v>10</v>
      </c>
      <c r="D473" t="s">
        <v>1084</v>
      </c>
      <c r="E473" t="s">
        <v>11</v>
      </c>
      <c r="F473" s="2">
        <v>46497.13</v>
      </c>
    </row>
    <row r="474" spans="1:6" x14ac:dyDescent="0.3">
      <c r="A474" t="s">
        <v>835</v>
      </c>
      <c r="B474">
        <v>787</v>
      </c>
      <c r="C474" t="s">
        <v>10</v>
      </c>
      <c r="D474" t="s">
        <v>836</v>
      </c>
      <c r="E474" t="s">
        <v>11</v>
      </c>
      <c r="F474" s="2">
        <v>171180.66</v>
      </c>
    </row>
    <row r="475" spans="1:6" x14ac:dyDescent="0.3">
      <c r="A475" t="s">
        <v>982</v>
      </c>
      <c r="B475">
        <v>1150</v>
      </c>
      <c r="C475" t="s">
        <v>10</v>
      </c>
      <c r="D475" t="s">
        <v>983</v>
      </c>
      <c r="E475" t="s">
        <v>11</v>
      </c>
      <c r="F475" s="2">
        <v>248216.09</v>
      </c>
    </row>
    <row r="476" spans="1:6" x14ac:dyDescent="0.3">
      <c r="A476" t="s">
        <v>843</v>
      </c>
      <c r="B476">
        <v>3781</v>
      </c>
      <c r="C476" t="s">
        <v>10</v>
      </c>
      <c r="D476" t="s">
        <v>844</v>
      </c>
      <c r="E476" t="s">
        <v>11</v>
      </c>
      <c r="F476" s="2">
        <v>305922.01</v>
      </c>
    </row>
    <row r="477" spans="1:6" x14ac:dyDescent="0.3">
      <c r="A477" t="s">
        <v>1036</v>
      </c>
      <c r="B477">
        <v>949</v>
      </c>
      <c r="C477" t="s">
        <v>10</v>
      </c>
      <c r="D477" t="s">
        <v>1037</v>
      </c>
      <c r="E477" t="s">
        <v>11</v>
      </c>
      <c r="F477" s="2">
        <v>97059.8</v>
      </c>
    </row>
    <row r="478" spans="1:6" x14ac:dyDescent="0.3">
      <c r="A478" t="s">
        <v>1085</v>
      </c>
      <c r="B478">
        <v>2990</v>
      </c>
      <c r="C478" t="s">
        <v>10</v>
      </c>
      <c r="D478" t="s">
        <v>1086</v>
      </c>
      <c r="E478" t="s">
        <v>11</v>
      </c>
      <c r="F478" s="2">
        <v>115410.56</v>
      </c>
    </row>
    <row r="479" spans="1:6" x14ac:dyDescent="0.3">
      <c r="A479" t="s">
        <v>777</v>
      </c>
      <c r="B479">
        <v>425002705.18400002</v>
      </c>
      <c r="C479" t="s">
        <v>10</v>
      </c>
      <c r="D479" t="s">
        <v>778</v>
      </c>
      <c r="E479" t="s">
        <v>164</v>
      </c>
      <c r="F479" s="2">
        <v>765982375.54999995</v>
      </c>
    </row>
    <row r="480" spans="1:6" x14ac:dyDescent="0.3">
      <c r="A480" t="s">
        <v>984</v>
      </c>
      <c r="B480">
        <v>297688351.42299998</v>
      </c>
      <c r="C480" t="s">
        <v>10</v>
      </c>
      <c r="D480" t="s">
        <v>536</v>
      </c>
      <c r="E480" t="s">
        <v>78</v>
      </c>
      <c r="F480" s="2">
        <v>422985378.54000002</v>
      </c>
    </row>
    <row r="481" spans="1:6" x14ac:dyDescent="0.3">
      <c r="A481" t="s">
        <v>985</v>
      </c>
      <c r="B481">
        <v>213793690.678</v>
      </c>
      <c r="C481" t="s">
        <v>10</v>
      </c>
      <c r="D481" t="s">
        <v>451</v>
      </c>
      <c r="E481" t="s">
        <v>78</v>
      </c>
      <c r="F481" s="2">
        <v>350899584.50999999</v>
      </c>
    </row>
    <row r="482" spans="1:6" x14ac:dyDescent="0.3">
      <c r="A482" t="s">
        <v>986</v>
      </c>
      <c r="B482">
        <v>232552214.38299999</v>
      </c>
      <c r="C482" t="s">
        <v>10</v>
      </c>
      <c r="D482" t="s">
        <v>452</v>
      </c>
      <c r="E482" t="s">
        <v>78</v>
      </c>
      <c r="F482" s="2">
        <v>385943654.99000001</v>
      </c>
    </row>
    <row r="483" spans="1:6" x14ac:dyDescent="0.3">
      <c r="A483" t="s">
        <v>144</v>
      </c>
      <c r="B483">
        <v>3520</v>
      </c>
      <c r="C483" t="s">
        <v>10</v>
      </c>
      <c r="D483" t="s">
        <v>145</v>
      </c>
      <c r="E483" t="s">
        <v>22</v>
      </c>
      <c r="F483" s="2">
        <v>299132.40999999997</v>
      </c>
    </row>
    <row r="484" spans="1:6" x14ac:dyDescent="0.3">
      <c r="A484" t="s">
        <v>987</v>
      </c>
      <c r="B484">
        <v>439</v>
      </c>
      <c r="C484" t="s">
        <v>10</v>
      </c>
      <c r="D484" t="s">
        <v>988</v>
      </c>
      <c r="E484" t="s">
        <v>22</v>
      </c>
      <c r="F484" s="2">
        <v>27961.16</v>
      </c>
    </row>
    <row r="485" spans="1:6" x14ac:dyDescent="0.3">
      <c r="A485" t="s">
        <v>1087</v>
      </c>
      <c r="B485">
        <v>944</v>
      </c>
      <c r="C485" t="s">
        <v>10</v>
      </c>
      <c r="D485" t="s">
        <v>1088</v>
      </c>
      <c r="E485" t="s">
        <v>22</v>
      </c>
      <c r="F485" s="2">
        <v>99107.1</v>
      </c>
    </row>
    <row r="486" spans="1:6" x14ac:dyDescent="0.3">
      <c r="A486" t="s">
        <v>771</v>
      </c>
      <c r="B486">
        <v>138973</v>
      </c>
      <c r="C486" t="s">
        <v>10</v>
      </c>
      <c r="D486" t="s">
        <v>772</v>
      </c>
      <c r="E486" t="s">
        <v>84</v>
      </c>
      <c r="F486" s="2">
        <v>956003.09</v>
      </c>
    </row>
    <row r="487" spans="1:6" x14ac:dyDescent="0.3">
      <c r="A487" t="s">
        <v>1089</v>
      </c>
      <c r="B487">
        <v>5</v>
      </c>
      <c r="C487" t="s">
        <v>10</v>
      </c>
      <c r="D487" t="s">
        <v>1090</v>
      </c>
      <c r="E487" t="s">
        <v>323</v>
      </c>
      <c r="F487" s="2">
        <v>6818.13</v>
      </c>
    </row>
    <row r="488" spans="1:6" x14ac:dyDescent="0.3">
      <c r="A488" t="s">
        <v>1091</v>
      </c>
      <c r="B488">
        <v>2</v>
      </c>
      <c r="C488" t="s">
        <v>10</v>
      </c>
      <c r="D488" t="s">
        <v>1092</v>
      </c>
      <c r="E488" t="s">
        <v>78</v>
      </c>
      <c r="F488" s="2">
        <v>6370</v>
      </c>
    </row>
    <row r="489" spans="1:6" x14ac:dyDescent="0.3">
      <c r="A489" t="s">
        <v>1093</v>
      </c>
      <c r="B489">
        <v>3</v>
      </c>
      <c r="C489" t="s">
        <v>10</v>
      </c>
      <c r="E489" t="s">
        <v>11</v>
      </c>
      <c r="F489" s="2">
        <v>13868.99</v>
      </c>
    </row>
    <row r="490" spans="1:6" x14ac:dyDescent="0.3">
      <c r="A490" t="s">
        <v>1094</v>
      </c>
      <c r="B490">
        <v>305762668.88999999</v>
      </c>
      <c r="C490" t="s">
        <v>163</v>
      </c>
      <c r="D490" t="s">
        <v>1095</v>
      </c>
      <c r="E490" t="s">
        <v>164</v>
      </c>
      <c r="F490" s="2">
        <v>307872431.31</v>
      </c>
    </row>
    <row r="491" spans="1:6" x14ac:dyDescent="0.3">
      <c r="A491" t="s">
        <v>989</v>
      </c>
      <c r="B491">
        <v>271267039.58999997</v>
      </c>
      <c r="C491" t="s">
        <v>163</v>
      </c>
      <c r="D491" t="s">
        <v>450</v>
      </c>
      <c r="E491" t="s">
        <v>78</v>
      </c>
      <c r="F491" s="2">
        <v>295681073.14999998</v>
      </c>
    </row>
    <row r="492" spans="1:6" x14ac:dyDescent="0.3">
      <c r="A492" t="s">
        <v>708</v>
      </c>
      <c r="B492">
        <v>846962.27</v>
      </c>
      <c r="C492" t="s">
        <v>163</v>
      </c>
      <c r="D492" t="s">
        <v>709</v>
      </c>
      <c r="E492" t="s">
        <v>43</v>
      </c>
      <c r="F492" s="2">
        <v>74498801.269999996</v>
      </c>
    </row>
    <row r="493" spans="1:6" x14ac:dyDescent="0.3">
      <c r="A493" t="s">
        <v>779</v>
      </c>
      <c r="B493">
        <v>144243904.836</v>
      </c>
      <c r="C493" t="s">
        <v>163</v>
      </c>
      <c r="D493" t="s">
        <v>780</v>
      </c>
      <c r="E493" t="s">
        <v>78</v>
      </c>
      <c r="F493" s="2">
        <v>401647153.01999998</v>
      </c>
    </row>
    <row r="494" spans="1:6" x14ac:dyDescent="0.3">
      <c r="A494" t="s">
        <v>119</v>
      </c>
      <c r="B494">
        <v>1</v>
      </c>
      <c r="C494" t="s">
        <v>120</v>
      </c>
      <c r="E494" t="s">
        <v>121</v>
      </c>
      <c r="F494" s="2">
        <v>343.68</v>
      </c>
    </row>
    <row r="495" spans="1:6" x14ac:dyDescent="0.3">
      <c r="A495" t="s">
        <v>381</v>
      </c>
      <c r="B495">
        <v>17888967.25</v>
      </c>
      <c r="C495" t="s">
        <v>120</v>
      </c>
      <c r="E495" t="s">
        <v>78</v>
      </c>
      <c r="F495" s="2">
        <v>15216473.609999999</v>
      </c>
    </row>
    <row r="496" spans="1:6" x14ac:dyDescent="0.3">
      <c r="A496" t="s">
        <v>550</v>
      </c>
      <c r="B496">
        <v>3175.4490000000001</v>
      </c>
      <c r="C496" t="s">
        <v>120</v>
      </c>
      <c r="D496" t="s">
        <v>551</v>
      </c>
      <c r="E496" t="s">
        <v>78</v>
      </c>
      <c r="F496" s="2">
        <v>4016022.1</v>
      </c>
    </row>
    <row r="497" spans="1:6" x14ac:dyDescent="0.3">
      <c r="A497" t="s">
        <v>661</v>
      </c>
      <c r="B497">
        <v>5141772.88</v>
      </c>
      <c r="C497" t="s">
        <v>120</v>
      </c>
      <c r="E497" t="s">
        <v>78</v>
      </c>
      <c r="F497" s="2">
        <v>4758664.5199999996</v>
      </c>
    </row>
    <row r="498" spans="1:6" x14ac:dyDescent="0.3">
      <c r="A498" t="s">
        <v>386</v>
      </c>
      <c r="B498">
        <v>21770.9</v>
      </c>
      <c r="C498" t="s">
        <v>120</v>
      </c>
      <c r="D498" t="s">
        <v>387</v>
      </c>
      <c r="E498" t="s">
        <v>388</v>
      </c>
      <c r="F498" s="2">
        <v>34366874.369999997</v>
      </c>
    </row>
    <row r="499" spans="1:6" x14ac:dyDescent="0.3">
      <c r="A499" t="s">
        <v>1038</v>
      </c>
      <c r="B499">
        <v>89.852999999999994</v>
      </c>
      <c r="C499" t="s">
        <v>120</v>
      </c>
      <c r="E499" t="s">
        <v>388</v>
      </c>
      <c r="F499" s="2">
        <v>8985300</v>
      </c>
    </row>
    <row r="500" spans="1:6" x14ac:dyDescent="0.3">
      <c r="A500" t="s">
        <v>159</v>
      </c>
      <c r="B500">
        <v>349038</v>
      </c>
      <c r="C500" t="s">
        <v>120</v>
      </c>
      <c r="D500" t="s">
        <v>160</v>
      </c>
      <c r="E500" t="s">
        <v>78</v>
      </c>
      <c r="F500" s="2">
        <v>12750044.01</v>
      </c>
    </row>
    <row r="501" spans="1:6" x14ac:dyDescent="0.3">
      <c r="A501" t="s">
        <v>990</v>
      </c>
      <c r="B501">
        <v>1981056</v>
      </c>
      <c r="C501" t="s">
        <v>120</v>
      </c>
      <c r="D501" t="s">
        <v>304</v>
      </c>
      <c r="E501" t="s">
        <v>78</v>
      </c>
      <c r="F501" s="2">
        <v>11759548.42</v>
      </c>
    </row>
    <row r="502" spans="1:6" x14ac:dyDescent="0.3">
      <c r="A502" t="s">
        <v>1096</v>
      </c>
      <c r="B502">
        <v>89436065</v>
      </c>
      <c r="C502" t="s">
        <v>120</v>
      </c>
      <c r="E502" t="s">
        <v>78</v>
      </c>
      <c r="F502" s="2">
        <v>98376183.489999995</v>
      </c>
    </row>
    <row r="503" spans="1:6" x14ac:dyDescent="0.3">
      <c r="A503" t="s">
        <v>472</v>
      </c>
      <c r="B503">
        <v>16096.165000000001</v>
      </c>
      <c r="C503" t="s">
        <v>120</v>
      </c>
      <c r="E503" t="s">
        <v>78</v>
      </c>
      <c r="F503" s="2">
        <v>19090051.690000001</v>
      </c>
    </row>
    <row r="504" spans="1:6" x14ac:dyDescent="0.3">
      <c r="A504" t="s">
        <v>488</v>
      </c>
      <c r="B504">
        <v>33779.65</v>
      </c>
      <c r="C504" t="s">
        <v>120</v>
      </c>
      <c r="E504" t="s">
        <v>78</v>
      </c>
      <c r="F504" s="2">
        <v>15933185.310000001</v>
      </c>
    </row>
    <row r="505" spans="1:6" x14ac:dyDescent="0.3">
      <c r="A505" t="s">
        <v>508</v>
      </c>
      <c r="B505">
        <v>11053.603999999999</v>
      </c>
      <c r="C505" t="s">
        <v>120</v>
      </c>
      <c r="E505" t="s">
        <v>78</v>
      </c>
      <c r="F505" s="2">
        <v>16869347.210000001</v>
      </c>
    </row>
    <row r="506" spans="1:6" x14ac:dyDescent="0.3">
      <c r="A506" t="s">
        <v>543</v>
      </c>
      <c r="B506">
        <v>624.12900000000002</v>
      </c>
      <c r="C506" t="s">
        <v>120</v>
      </c>
      <c r="E506" t="s">
        <v>78</v>
      </c>
      <c r="F506" s="2">
        <v>2734571.28</v>
      </c>
    </row>
    <row r="507" spans="1:6" x14ac:dyDescent="0.3">
      <c r="A507" t="s">
        <v>659</v>
      </c>
      <c r="B507">
        <v>18737.268</v>
      </c>
      <c r="C507" t="s">
        <v>120</v>
      </c>
      <c r="E507" t="s">
        <v>78</v>
      </c>
      <c r="F507" s="2">
        <v>14322205.539999999</v>
      </c>
    </row>
    <row r="508" spans="1:6" x14ac:dyDescent="0.3">
      <c r="A508" t="s">
        <v>662</v>
      </c>
      <c r="B508">
        <v>521308.43900000001</v>
      </c>
      <c r="C508" t="s">
        <v>120</v>
      </c>
      <c r="D508" t="s">
        <v>663</v>
      </c>
      <c r="E508" t="s">
        <v>78</v>
      </c>
      <c r="F508" s="2">
        <v>20268472.109999999</v>
      </c>
    </row>
    <row r="509" spans="1:6" x14ac:dyDescent="0.3">
      <c r="A509" t="s">
        <v>664</v>
      </c>
      <c r="B509">
        <v>11316.592000000001</v>
      </c>
      <c r="C509" t="s">
        <v>120</v>
      </c>
      <c r="E509" t="s">
        <v>78</v>
      </c>
      <c r="F509" s="2">
        <v>11175360.93</v>
      </c>
    </row>
    <row r="510" spans="1:6" x14ac:dyDescent="0.3">
      <c r="A510" t="s">
        <v>667</v>
      </c>
      <c r="B510">
        <v>5000000</v>
      </c>
      <c r="C510" t="s">
        <v>120</v>
      </c>
      <c r="E510" t="s">
        <v>78</v>
      </c>
      <c r="F510" s="2">
        <v>5000000</v>
      </c>
    </row>
    <row r="511" spans="1:6" x14ac:dyDescent="0.3">
      <c r="A511" t="s">
        <v>710</v>
      </c>
      <c r="B511">
        <v>11939456</v>
      </c>
      <c r="C511" t="s">
        <v>120</v>
      </c>
      <c r="E511" t="s">
        <v>78</v>
      </c>
      <c r="F511" s="2">
        <v>12655823.359999999</v>
      </c>
    </row>
    <row r="512" spans="1:6" x14ac:dyDescent="0.3">
      <c r="A512" t="s">
        <v>660</v>
      </c>
      <c r="B512">
        <v>21890022.550000001</v>
      </c>
      <c r="C512" t="s">
        <v>120</v>
      </c>
      <c r="E512" t="s">
        <v>78</v>
      </c>
      <c r="F512" s="2">
        <v>23730973.449999999</v>
      </c>
    </row>
    <row r="513" spans="1:6" x14ac:dyDescent="0.3">
      <c r="A513" t="s">
        <v>1097</v>
      </c>
      <c r="B513">
        <v>42441.36</v>
      </c>
      <c r="C513" t="s">
        <v>120</v>
      </c>
      <c r="D513" t="s">
        <v>758</v>
      </c>
      <c r="E513" t="s">
        <v>78</v>
      </c>
      <c r="F513" s="2">
        <v>10635804.82</v>
      </c>
    </row>
    <row r="514" spans="1:6" x14ac:dyDescent="0.3">
      <c r="A514" t="s">
        <v>785</v>
      </c>
      <c r="B514">
        <v>11416443</v>
      </c>
      <c r="C514" t="s">
        <v>120</v>
      </c>
      <c r="D514" t="s">
        <v>786</v>
      </c>
      <c r="E514" t="s">
        <v>78</v>
      </c>
      <c r="F514" s="2">
        <v>10742872.859999999</v>
      </c>
    </row>
    <row r="515" spans="1:6" x14ac:dyDescent="0.3">
      <c r="A515" t="s">
        <v>792</v>
      </c>
      <c r="B515">
        <v>2864971</v>
      </c>
      <c r="C515" t="s">
        <v>120</v>
      </c>
      <c r="D515" t="s">
        <v>787</v>
      </c>
      <c r="E515" t="s">
        <v>78</v>
      </c>
      <c r="F515" s="2">
        <v>4134153.15</v>
      </c>
    </row>
    <row r="516" spans="1:6" ht="15" thickBot="1" x14ac:dyDescent="0.35">
      <c r="F516" s="29">
        <v>4710650504.0800009</v>
      </c>
    </row>
    <row r="517" spans="1:6" ht="15" thickTop="1" x14ac:dyDescent="0.3"/>
  </sheetData>
  <autoFilter ref="A5:F78" xr:uid="{00000000-0001-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84"/>
  <sheetViews>
    <sheetView tabSelected="1" zoomScaleNormal="100" workbookViewId="0">
      <selection activeCell="A4" sqref="A4"/>
    </sheetView>
  </sheetViews>
  <sheetFormatPr defaultRowHeight="14.4" x14ac:dyDescent="0.3"/>
  <cols>
    <col min="1" max="1" width="55.44140625" customWidth="1"/>
    <col min="2" max="3" width="21.44140625" customWidth="1"/>
    <col min="4" max="4" width="21.44140625" style="10" customWidth="1"/>
    <col min="5" max="5" width="21.44140625" customWidth="1"/>
    <col min="6" max="6" width="20.5546875" customWidth="1"/>
    <col min="7" max="7" width="23" customWidth="1"/>
  </cols>
  <sheetData>
    <row r="1" spans="1:7" x14ac:dyDescent="0.3">
      <c r="A1" s="1" t="s">
        <v>1099</v>
      </c>
      <c r="D1"/>
    </row>
    <row r="2" spans="1:7" x14ac:dyDescent="0.3">
      <c r="A2" s="1" t="s">
        <v>7</v>
      </c>
      <c r="D2"/>
    </row>
    <row r="3" spans="1:7" x14ac:dyDescent="0.3">
      <c r="A3" s="1"/>
      <c r="D3"/>
    </row>
    <row r="4" spans="1:7" ht="152.25" customHeight="1" thickBot="1" x14ac:dyDescent="0.35">
      <c r="A4" s="40" t="s">
        <v>1105</v>
      </c>
    </row>
    <row r="5" spans="1:7" ht="29.4" thickBot="1" x14ac:dyDescent="0.35">
      <c r="A5" s="24" t="s">
        <v>1</v>
      </c>
      <c r="B5" s="11" t="s">
        <v>851</v>
      </c>
      <c r="C5" s="11" t="s">
        <v>1102</v>
      </c>
      <c r="D5" s="11" t="s">
        <v>1103</v>
      </c>
      <c r="E5" s="11" t="s">
        <v>1104</v>
      </c>
      <c r="F5" s="11" t="s">
        <v>1100</v>
      </c>
      <c r="G5" s="14" t="s">
        <v>1101</v>
      </c>
    </row>
    <row r="6" spans="1:7" ht="13.5" customHeight="1" x14ac:dyDescent="0.3">
      <c r="A6" s="30" t="s">
        <v>852</v>
      </c>
      <c r="B6" s="12">
        <v>9000000</v>
      </c>
      <c r="C6" s="12">
        <v>8550000</v>
      </c>
      <c r="D6" s="12">
        <v>13743300</v>
      </c>
      <c r="E6" s="12">
        <f>B6-C6</f>
        <v>450000</v>
      </c>
      <c r="F6" s="12">
        <v>77936</v>
      </c>
      <c r="G6" s="15">
        <v>61694.83</v>
      </c>
    </row>
    <row r="7" spans="1:7" x14ac:dyDescent="0.3">
      <c r="A7" s="30" t="s">
        <v>853</v>
      </c>
      <c r="B7" s="12">
        <v>9000000</v>
      </c>
      <c r="C7" s="12">
        <v>8595000</v>
      </c>
      <c r="D7" s="12">
        <v>13441540</v>
      </c>
      <c r="E7" s="12">
        <f t="shared" ref="E7:E41" si="0">B7-C7</f>
        <v>405000</v>
      </c>
      <c r="F7" s="12">
        <v>351637</v>
      </c>
      <c r="G7" s="15">
        <v>278358.96999999997</v>
      </c>
    </row>
    <row r="8" spans="1:7" x14ac:dyDescent="0.3">
      <c r="A8" s="30" t="s">
        <v>854</v>
      </c>
      <c r="B8" s="12">
        <v>9000000</v>
      </c>
      <c r="C8" s="12">
        <v>8550000</v>
      </c>
      <c r="D8" s="12">
        <v>13460776</v>
      </c>
      <c r="E8" s="12">
        <f t="shared" si="0"/>
        <v>450000</v>
      </c>
      <c r="F8" s="12">
        <v>118794</v>
      </c>
      <c r="G8" s="15">
        <v>94038.39</v>
      </c>
    </row>
    <row r="9" spans="1:7" x14ac:dyDescent="0.3">
      <c r="A9" s="30" t="s">
        <v>855</v>
      </c>
      <c r="B9" s="12">
        <v>9000000</v>
      </c>
      <c r="C9" s="12">
        <v>8577900</v>
      </c>
      <c r="D9" s="12">
        <v>11809178</v>
      </c>
      <c r="E9" s="12">
        <f t="shared" si="0"/>
        <v>422100</v>
      </c>
      <c r="F9" s="12">
        <v>417430</v>
      </c>
      <c r="G9" s="15">
        <v>330441.3</v>
      </c>
    </row>
    <row r="10" spans="1:7" x14ac:dyDescent="0.3">
      <c r="A10" s="30" t="s">
        <v>856</v>
      </c>
      <c r="B10" s="12">
        <v>8800000</v>
      </c>
      <c r="C10" s="12">
        <v>8390800</v>
      </c>
      <c r="D10" s="12">
        <v>15928582</v>
      </c>
      <c r="E10" s="12">
        <f t="shared" si="0"/>
        <v>409200</v>
      </c>
      <c r="F10" s="12">
        <v>1325701</v>
      </c>
      <c r="G10" s="15">
        <v>1049436.69</v>
      </c>
    </row>
    <row r="11" spans="1:7" x14ac:dyDescent="0.3">
      <c r="A11" s="6" t="s">
        <v>857</v>
      </c>
      <c r="B11" s="12">
        <v>5600000</v>
      </c>
      <c r="C11" s="12">
        <v>5322800</v>
      </c>
      <c r="D11" s="12">
        <v>8069533</v>
      </c>
      <c r="E11" s="12">
        <f t="shared" si="0"/>
        <v>277200</v>
      </c>
      <c r="F11" s="12">
        <v>814465.02</v>
      </c>
      <c r="G11" s="15">
        <v>644737.74</v>
      </c>
    </row>
    <row r="12" spans="1:7" x14ac:dyDescent="0.3">
      <c r="A12" s="6" t="s">
        <v>858</v>
      </c>
      <c r="B12" s="12">
        <v>1600000</v>
      </c>
      <c r="C12" s="12">
        <v>1558400</v>
      </c>
      <c r="D12" s="12">
        <v>3424181</v>
      </c>
      <c r="E12" s="12">
        <f t="shared" si="0"/>
        <v>41600</v>
      </c>
      <c r="F12" s="12">
        <v>339781</v>
      </c>
      <c r="G12" s="15">
        <v>268973.65999999997</v>
      </c>
    </row>
    <row r="13" spans="1:7" x14ac:dyDescent="0.3">
      <c r="A13" s="6" t="s">
        <v>859</v>
      </c>
      <c r="B13" s="12">
        <v>10000000</v>
      </c>
      <c r="C13" s="12">
        <v>9307000</v>
      </c>
      <c r="D13" s="12">
        <v>19010885</v>
      </c>
      <c r="E13" s="12">
        <f t="shared" si="0"/>
        <v>693000</v>
      </c>
      <c r="F13" s="12">
        <v>2825305</v>
      </c>
      <c r="G13" s="15">
        <v>2236536.5299999998</v>
      </c>
    </row>
    <row r="14" spans="1:7" x14ac:dyDescent="0.3">
      <c r="A14" s="6" t="s">
        <v>860</v>
      </c>
      <c r="B14" s="12">
        <v>8000000</v>
      </c>
      <c r="C14" s="12">
        <v>7306400</v>
      </c>
      <c r="D14" s="12">
        <v>11523680</v>
      </c>
      <c r="E14" s="12">
        <f t="shared" si="0"/>
        <v>693600</v>
      </c>
      <c r="F14" s="12">
        <v>2808591.95</v>
      </c>
      <c r="G14" s="15">
        <v>2223306.33</v>
      </c>
    </row>
    <row r="15" spans="1:7" x14ac:dyDescent="0.3">
      <c r="A15" s="6" t="s">
        <v>861</v>
      </c>
      <c r="B15" s="12">
        <v>2000000</v>
      </c>
      <c r="C15" s="12">
        <v>1949800</v>
      </c>
      <c r="D15" s="12">
        <v>4466036</v>
      </c>
      <c r="E15" s="12">
        <f t="shared" si="0"/>
        <v>50200</v>
      </c>
      <c r="F15" s="12">
        <v>624814</v>
      </c>
      <c r="G15" s="15">
        <v>494608.31</v>
      </c>
    </row>
    <row r="16" spans="1:7" x14ac:dyDescent="0.3">
      <c r="A16" s="6" t="s">
        <v>862</v>
      </c>
      <c r="B16" s="12">
        <v>10000000</v>
      </c>
      <c r="C16" s="12">
        <v>9180000</v>
      </c>
      <c r="D16" s="12">
        <v>17153885</v>
      </c>
      <c r="E16" s="12">
        <f t="shared" si="0"/>
        <v>820000</v>
      </c>
      <c r="F16" s="12">
        <v>4890117.9000000004</v>
      </c>
      <c r="G16" s="15">
        <v>3871060.77</v>
      </c>
    </row>
    <row r="17" spans="1:7" x14ac:dyDescent="0.3">
      <c r="A17" s="6" t="s">
        <v>863</v>
      </c>
      <c r="B17" s="12">
        <v>6000000</v>
      </c>
      <c r="C17" s="12">
        <v>5337000</v>
      </c>
      <c r="D17" s="12">
        <v>8151396</v>
      </c>
      <c r="E17" s="12">
        <f t="shared" si="0"/>
        <v>663000</v>
      </c>
      <c r="F17" s="12">
        <v>2395295.9500000002</v>
      </c>
      <c r="G17" s="15">
        <v>1896137.55</v>
      </c>
    </row>
    <row r="18" spans="1:7" x14ac:dyDescent="0.3">
      <c r="A18" s="6" t="s">
        <v>864</v>
      </c>
      <c r="B18" s="12">
        <v>2000000</v>
      </c>
      <c r="C18" s="12">
        <v>1837000</v>
      </c>
      <c r="D18" s="12">
        <v>2124845</v>
      </c>
      <c r="E18" s="12">
        <f t="shared" si="0"/>
        <v>163000</v>
      </c>
      <c r="F18" s="12">
        <v>1293486.97</v>
      </c>
      <c r="G18" s="15">
        <v>1023935.77</v>
      </c>
    </row>
    <row r="19" spans="1:7" x14ac:dyDescent="0.3">
      <c r="A19" s="6" t="s">
        <v>865</v>
      </c>
      <c r="B19" s="12">
        <v>2000000</v>
      </c>
      <c r="C19" s="12">
        <v>1960400</v>
      </c>
      <c r="D19" s="12">
        <v>3364784</v>
      </c>
      <c r="E19" s="12">
        <f t="shared" si="0"/>
        <v>39600</v>
      </c>
      <c r="F19" s="12">
        <v>510527</v>
      </c>
      <c r="G19" s="15">
        <v>404137.71</v>
      </c>
    </row>
    <row r="20" spans="1:7" x14ac:dyDescent="0.3">
      <c r="A20" s="6" t="s">
        <v>866</v>
      </c>
      <c r="B20" s="12">
        <v>10000000</v>
      </c>
      <c r="C20" s="12">
        <v>8810000</v>
      </c>
      <c r="D20" s="12">
        <v>16429779</v>
      </c>
      <c r="E20" s="12">
        <f t="shared" si="0"/>
        <v>1190000</v>
      </c>
      <c r="F20" s="12">
        <v>5394284.04</v>
      </c>
      <c r="G20" s="15">
        <v>4270163.16</v>
      </c>
    </row>
    <row r="21" spans="1:7" x14ac:dyDescent="0.3">
      <c r="A21" s="6" t="s">
        <v>867</v>
      </c>
      <c r="B21" s="12">
        <v>6000000</v>
      </c>
      <c r="C21" s="12">
        <v>5403000</v>
      </c>
      <c r="D21" s="12">
        <v>8106377</v>
      </c>
      <c r="E21" s="12">
        <f t="shared" si="0"/>
        <v>597000</v>
      </c>
      <c r="F21" s="12">
        <v>2276151.0099999998</v>
      </c>
      <c r="G21" s="15">
        <v>1801821.36</v>
      </c>
    </row>
    <row r="22" spans="1:7" x14ac:dyDescent="0.3">
      <c r="A22" s="6" t="s">
        <v>868</v>
      </c>
      <c r="B22" s="12">
        <v>2000000</v>
      </c>
      <c r="C22" s="12">
        <v>1796000</v>
      </c>
      <c r="D22" s="12">
        <v>1996985</v>
      </c>
      <c r="E22" s="12">
        <f t="shared" si="0"/>
        <v>204000</v>
      </c>
      <c r="F22" s="12">
        <v>1556792.03</v>
      </c>
      <c r="G22" s="15">
        <v>1232370.3999999999</v>
      </c>
    </row>
    <row r="23" spans="1:7" x14ac:dyDescent="0.3">
      <c r="A23" s="6" t="s">
        <v>869</v>
      </c>
      <c r="B23" s="12">
        <v>2000000</v>
      </c>
      <c r="C23" s="12">
        <v>1922000</v>
      </c>
      <c r="D23" s="12">
        <v>2934541</v>
      </c>
      <c r="E23" s="12">
        <f t="shared" si="0"/>
        <v>78000</v>
      </c>
      <c r="F23" s="12">
        <v>629420</v>
      </c>
      <c r="G23" s="15">
        <v>498254.46</v>
      </c>
    </row>
    <row r="24" spans="1:7" x14ac:dyDescent="0.3">
      <c r="A24" s="6" t="s">
        <v>870</v>
      </c>
      <c r="B24" s="12">
        <v>20000000</v>
      </c>
      <c r="C24" s="12">
        <v>18577586</v>
      </c>
      <c r="D24" s="12">
        <v>22865694</v>
      </c>
      <c r="E24" s="12">
        <f t="shared" si="0"/>
        <v>1422414</v>
      </c>
      <c r="F24" s="12">
        <v>14956318.74</v>
      </c>
      <c r="G24" s="15">
        <v>11839554.76</v>
      </c>
    </row>
    <row r="25" spans="1:7" x14ac:dyDescent="0.3">
      <c r="A25" s="30" t="s">
        <v>871</v>
      </c>
      <c r="B25" s="12">
        <v>20000000</v>
      </c>
      <c r="C25" s="12">
        <v>18477444</v>
      </c>
      <c r="D25" s="12">
        <v>17704305</v>
      </c>
      <c r="E25" s="12">
        <f t="shared" si="0"/>
        <v>1522556</v>
      </c>
      <c r="F25" s="12">
        <v>21266564.32</v>
      </c>
      <c r="G25" s="15">
        <v>16834801.219999999</v>
      </c>
    </row>
    <row r="26" spans="1:7" x14ac:dyDescent="0.3">
      <c r="A26" s="30" t="s">
        <v>872</v>
      </c>
      <c r="B26" s="12">
        <v>20000000</v>
      </c>
      <c r="C26" s="12">
        <v>17723096</v>
      </c>
      <c r="D26" s="12">
        <v>6258562</v>
      </c>
      <c r="E26" s="12">
        <f t="shared" si="0"/>
        <v>2276904</v>
      </c>
      <c r="F26" s="12">
        <v>25963331.890000001</v>
      </c>
      <c r="G26" s="15">
        <v>20552804.140000001</v>
      </c>
    </row>
    <row r="27" spans="1:7" x14ac:dyDescent="0.3">
      <c r="A27" s="30" t="s">
        <v>873</v>
      </c>
      <c r="B27" s="12">
        <v>40000000</v>
      </c>
      <c r="C27" s="12">
        <v>30886000</v>
      </c>
      <c r="D27" s="12">
        <v>5046216</v>
      </c>
      <c r="E27" s="12">
        <f t="shared" si="0"/>
        <v>9114000</v>
      </c>
      <c r="F27" s="12">
        <v>46484647.969999999</v>
      </c>
      <c r="G27" s="15">
        <v>36797660.229999997</v>
      </c>
    </row>
    <row r="28" spans="1:7" x14ac:dyDescent="0.3">
      <c r="A28" s="30" t="s">
        <v>874</v>
      </c>
      <c r="B28" s="12">
        <v>47500000</v>
      </c>
      <c r="C28" s="12">
        <v>39497600</v>
      </c>
      <c r="D28" s="12">
        <v>3853966</v>
      </c>
      <c r="E28" s="12">
        <f t="shared" si="0"/>
        <v>8002400</v>
      </c>
      <c r="F28" s="12">
        <v>50447039.25</v>
      </c>
      <c r="G28" s="15">
        <v>39934324.369999997</v>
      </c>
    </row>
    <row r="29" spans="1:7" x14ac:dyDescent="0.3">
      <c r="A29" s="30" t="s">
        <v>875</v>
      </c>
      <c r="B29" s="12">
        <v>49000000</v>
      </c>
      <c r="C29" s="12">
        <v>35936943</v>
      </c>
      <c r="D29" s="12">
        <v>3622341</v>
      </c>
      <c r="E29" s="12">
        <f t="shared" si="0"/>
        <v>13063057</v>
      </c>
      <c r="F29" s="12">
        <v>40340144.060000002</v>
      </c>
      <c r="G29" s="15">
        <v>31933616.359999999</v>
      </c>
    </row>
    <row r="30" spans="1:7" x14ac:dyDescent="0.3">
      <c r="A30" s="30" t="s">
        <v>876</v>
      </c>
      <c r="B30" s="12">
        <v>50000000</v>
      </c>
      <c r="C30" s="12">
        <v>22892500</v>
      </c>
      <c r="D30" s="12">
        <v>585324</v>
      </c>
      <c r="E30" s="12">
        <f t="shared" si="0"/>
        <v>27107500</v>
      </c>
      <c r="F30" s="12">
        <v>26125007</v>
      </c>
      <c r="G30" s="15">
        <v>20680787.600000001</v>
      </c>
    </row>
    <row r="31" spans="1:7" x14ac:dyDescent="0.3">
      <c r="A31" s="30" t="s">
        <v>877</v>
      </c>
      <c r="B31" s="12">
        <v>65000000</v>
      </c>
      <c r="C31" s="12">
        <v>13523250</v>
      </c>
      <c r="D31" s="12">
        <v>0</v>
      </c>
      <c r="E31" s="12">
        <f t="shared" si="0"/>
        <v>51476750</v>
      </c>
      <c r="F31" s="12">
        <v>19075043.129999999</v>
      </c>
      <c r="G31" s="26">
        <v>15099973.58</v>
      </c>
    </row>
    <row r="32" spans="1:7" x14ac:dyDescent="0.3">
      <c r="A32" s="30"/>
      <c r="B32" s="20"/>
      <c r="C32" s="20"/>
      <c r="D32" s="20"/>
      <c r="E32" s="12"/>
      <c r="F32" s="12"/>
      <c r="G32" s="26"/>
    </row>
    <row r="33" spans="1:7" x14ac:dyDescent="0.3">
      <c r="A33" t="s">
        <v>878</v>
      </c>
      <c r="B33" s="12">
        <v>10000000</v>
      </c>
      <c r="C33" s="12">
        <v>9450000</v>
      </c>
      <c r="D33" s="12">
        <v>15700652</v>
      </c>
      <c r="E33" s="12">
        <v>0</v>
      </c>
      <c r="F33" s="12">
        <v>1</v>
      </c>
      <c r="G33" s="26">
        <v>0.79</v>
      </c>
    </row>
    <row r="34" spans="1:7" x14ac:dyDescent="0.3">
      <c r="A34" t="s">
        <v>879</v>
      </c>
      <c r="B34" s="12">
        <v>8000000</v>
      </c>
      <c r="C34" s="12">
        <v>7860000</v>
      </c>
      <c r="D34" s="12">
        <v>12445858</v>
      </c>
      <c r="E34" s="12">
        <f t="shared" si="0"/>
        <v>140000</v>
      </c>
      <c r="F34" s="12">
        <v>137187</v>
      </c>
      <c r="G34" s="26">
        <v>108598.45</v>
      </c>
    </row>
    <row r="35" spans="1:7" x14ac:dyDescent="0.3">
      <c r="A35" t="s">
        <v>880</v>
      </c>
      <c r="B35" s="12">
        <v>17000000</v>
      </c>
      <c r="C35" s="12">
        <v>16490000</v>
      </c>
      <c r="D35" s="12">
        <v>28605654</v>
      </c>
      <c r="E35" s="12">
        <f t="shared" si="0"/>
        <v>510000</v>
      </c>
      <c r="F35" s="12">
        <v>180915</v>
      </c>
      <c r="G35" s="26">
        <v>143213.92000000001</v>
      </c>
    </row>
    <row r="36" spans="1:7" x14ac:dyDescent="0.3">
      <c r="A36" s="31" t="s">
        <v>881</v>
      </c>
      <c r="B36" s="12">
        <v>3000000</v>
      </c>
      <c r="C36" s="12">
        <v>2940000</v>
      </c>
      <c r="D36" s="12">
        <v>5504656</v>
      </c>
      <c r="E36" s="12">
        <f t="shared" si="0"/>
        <v>60000</v>
      </c>
      <c r="F36" s="12">
        <v>729669.99</v>
      </c>
      <c r="G36" s="26">
        <v>577613.25</v>
      </c>
    </row>
    <row r="37" spans="1:7" x14ac:dyDescent="0.3">
      <c r="A37" t="s">
        <v>882</v>
      </c>
      <c r="B37" s="12">
        <v>6000000</v>
      </c>
      <c r="C37" s="12">
        <v>5700000</v>
      </c>
      <c r="D37" s="12">
        <v>11329865</v>
      </c>
      <c r="E37" s="12">
        <f t="shared" si="0"/>
        <v>300000</v>
      </c>
      <c r="F37" s="12">
        <v>6882492.9000000004</v>
      </c>
      <c r="G37" s="26">
        <v>5448242.5099999998</v>
      </c>
    </row>
    <row r="38" spans="1:7" x14ac:dyDescent="0.3">
      <c r="A38" s="31" t="s">
        <v>883</v>
      </c>
      <c r="B38" s="12">
        <v>14000000</v>
      </c>
      <c r="C38" s="12">
        <v>12320000</v>
      </c>
      <c r="D38" s="12">
        <v>18310545</v>
      </c>
      <c r="E38" s="12">
        <f t="shared" si="0"/>
        <v>1680000</v>
      </c>
      <c r="F38" s="12">
        <v>7272472.96</v>
      </c>
      <c r="G38" s="26">
        <v>5756954.1900000004</v>
      </c>
    </row>
    <row r="39" spans="1:7" x14ac:dyDescent="0.3">
      <c r="A39" s="31" t="s">
        <v>884</v>
      </c>
      <c r="B39" s="12">
        <v>30000000</v>
      </c>
      <c r="C39" s="12">
        <v>27150000</v>
      </c>
      <c r="D39" s="12">
        <v>29761222</v>
      </c>
      <c r="E39" s="12">
        <f t="shared" si="0"/>
        <v>2850000</v>
      </c>
      <c r="F39" s="12">
        <v>24156981.91</v>
      </c>
      <c r="G39" s="26">
        <v>19122881.449999999</v>
      </c>
    </row>
    <row r="40" spans="1:7" x14ac:dyDescent="0.3">
      <c r="A40" s="31" t="s">
        <v>885</v>
      </c>
      <c r="B40" s="12">
        <v>15000000</v>
      </c>
      <c r="C40" s="12">
        <v>12341250</v>
      </c>
      <c r="D40" s="12">
        <v>8705054</v>
      </c>
      <c r="E40" s="12">
        <f t="shared" si="0"/>
        <v>2658750</v>
      </c>
      <c r="F40" s="12">
        <v>16296394.35</v>
      </c>
      <c r="G40" s="26">
        <v>12900370.52</v>
      </c>
    </row>
    <row r="41" spans="1:7" x14ac:dyDescent="0.3">
      <c r="A41" s="31" t="s">
        <v>886</v>
      </c>
      <c r="B41" s="12">
        <v>15000000</v>
      </c>
      <c r="C41" s="12">
        <v>12112500</v>
      </c>
      <c r="D41" s="12">
        <v>3187811</v>
      </c>
      <c r="E41" s="12">
        <f t="shared" si="0"/>
        <v>2887500</v>
      </c>
      <c r="F41" s="12">
        <v>14828858.529999999</v>
      </c>
      <c r="G41" s="26">
        <v>11738656.130000001</v>
      </c>
    </row>
    <row r="42" spans="1:7" x14ac:dyDescent="0.3">
      <c r="A42" s="31" t="s">
        <v>887</v>
      </c>
      <c r="B42" s="16">
        <v>10000000</v>
      </c>
      <c r="C42" s="16">
        <v>9600000</v>
      </c>
      <c r="D42" s="16">
        <v>15869771</v>
      </c>
      <c r="E42" s="16">
        <f>B42-C42</f>
        <v>400000</v>
      </c>
      <c r="F42" s="32">
        <v>12700.01</v>
      </c>
      <c r="G42" s="26">
        <v>10857.72</v>
      </c>
    </row>
    <row r="43" spans="1:7" x14ac:dyDescent="0.3">
      <c r="A43" s="31" t="s">
        <v>888</v>
      </c>
      <c r="B43" s="16">
        <v>5000000</v>
      </c>
      <c r="C43" s="16">
        <v>4862500</v>
      </c>
      <c r="D43" s="16">
        <v>6682285</v>
      </c>
      <c r="E43" s="16">
        <f t="shared" ref="E43" si="1">B43-C43</f>
        <v>137500</v>
      </c>
      <c r="F43" s="32">
        <v>25057.99</v>
      </c>
      <c r="G43" s="26">
        <v>21423.02</v>
      </c>
    </row>
    <row r="44" spans="1:7" x14ac:dyDescent="0.3">
      <c r="A44" s="31" t="s">
        <v>889</v>
      </c>
      <c r="B44" s="16">
        <v>13000000</v>
      </c>
      <c r="C44" s="16">
        <v>12350000</v>
      </c>
      <c r="D44" s="16">
        <v>19967997</v>
      </c>
      <c r="E44" s="16">
        <f>B44-C44</f>
        <v>650000</v>
      </c>
      <c r="F44" s="32">
        <v>6255340.6799999997</v>
      </c>
      <c r="G44" s="26">
        <v>5347925.99</v>
      </c>
    </row>
    <row r="45" spans="1:7" x14ac:dyDescent="0.3">
      <c r="A45" s="31" t="s">
        <v>890</v>
      </c>
      <c r="B45" s="12">
        <v>40000000</v>
      </c>
      <c r="C45" s="12">
        <v>32000000</v>
      </c>
      <c r="D45" s="12">
        <v>12925894</v>
      </c>
      <c r="E45" s="12">
        <f>B45-C45</f>
        <v>8000000</v>
      </c>
      <c r="F45" s="12">
        <v>42825373.140000001</v>
      </c>
      <c r="G45" s="26">
        <v>33900945.770000003</v>
      </c>
    </row>
    <row r="46" spans="1:7" x14ac:dyDescent="0.3">
      <c r="A46" s="31" t="s">
        <v>891</v>
      </c>
      <c r="B46" s="12">
        <v>47500000</v>
      </c>
      <c r="C46" s="12">
        <v>35150000</v>
      </c>
      <c r="D46" s="12">
        <v>7460987</v>
      </c>
      <c r="E46" s="12">
        <f t="shared" ref="E46:E50" si="2">B46-C46</f>
        <v>12350000</v>
      </c>
      <c r="F46" s="12">
        <v>46050975.460000001</v>
      </c>
      <c r="G46" s="26">
        <v>36454361.219999999</v>
      </c>
    </row>
    <row r="47" spans="1:7" x14ac:dyDescent="0.3">
      <c r="A47" s="31" t="s">
        <v>892</v>
      </c>
      <c r="B47" s="12">
        <v>49000000</v>
      </c>
      <c r="C47" s="12">
        <v>37485000</v>
      </c>
      <c r="D47" s="12">
        <v>3980255</v>
      </c>
      <c r="E47" s="12">
        <f t="shared" si="2"/>
        <v>11515000</v>
      </c>
      <c r="F47" s="12">
        <v>43994529.299999997</v>
      </c>
      <c r="G47" s="26">
        <v>34826460.18</v>
      </c>
    </row>
    <row r="48" spans="1:7" x14ac:dyDescent="0.3">
      <c r="A48" s="31" t="s">
        <v>893</v>
      </c>
      <c r="B48" s="12">
        <v>50000000</v>
      </c>
      <c r="C48" s="12">
        <v>27405405</v>
      </c>
      <c r="D48" s="12">
        <v>803015</v>
      </c>
      <c r="E48" s="12">
        <f t="shared" si="2"/>
        <v>22594595</v>
      </c>
      <c r="F48" s="12">
        <v>30973258.68</v>
      </c>
      <c r="G48" s="26">
        <v>24518706.690000001</v>
      </c>
    </row>
    <row r="49" spans="1:7" x14ac:dyDescent="0.3">
      <c r="A49" s="31" t="s">
        <v>894</v>
      </c>
      <c r="B49" s="12">
        <v>65000000</v>
      </c>
      <c r="C49" s="12">
        <v>18850000</v>
      </c>
      <c r="D49" s="12">
        <v>758906</v>
      </c>
      <c r="E49" s="12">
        <f t="shared" si="2"/>
        <v>46150000</v>
      </c>
      <c r="F49" s="12">
        <v>27264064.649999999</v>
      </c>
      <c r="G49" s="26">
        <v>21582475.75</v>
      </c>
    </row>
    <row r="50" spans="1:7" x14ac:dyDescent="0.3">
      <c r="A50" s="31" t="s">
        <v>1039</v>
      </c>
      <c r="B50" s="12">
        <v>31000000</v>
      </c>
      <c r="C50" s="12">
        <v>2945000</v>
      </c>
      <c r="D50" s="12">
        <v>0</v>
      </c>
      <c r="E50" s="12">
        <f t="shared" si="2"/>
        <v>28055000</v>
      </c>
      <c r="F50" s="12">
        <v>4960000</v>
      </c>
      <c r="G50" s="26">
        <v>3926380.06</v>
      </c>
    </row>
    <row r="51" spans="1:7" x14ac:dyDescent="0.3">
      <c r="A51" s="31"/>
      <c r="B51" s="20"/>
      <c r="C51" s="20"/>
      <c r="D51" s="20"/>
      <c r="E51" s="36"/>
      <c r="F51" s="12"/>
      <c r="G51" s="26"/>
    </row>
    <row r="52" spans="1:7" x14ac:dyDescent="0.3">
      <c r="A52" s="31" t="s">
        <v>895</v>
      </c>
      <c r="B52" s="12">
        <v>30000000</v>
      </c>
      <c r="C52" s="12">
        <v>28538085</v>
      </c>
      <c r="D52" s="12">
        <v>21099582.170000002</v>
      </c>
      <c r="E52" s="12">
        <f>B52-C52</f>
        <v>1461915</v>
      </c>
      <c r="F52" s="12">
        <v>7978493.0800000001</v>
      </c>
      <c r="G52" s="26">
        <v>6315845.9900000002</v>
      </c>
    </row>
    <row r="53" spans="1:7" x14ac:dyDescent="0.3">
      <c r="A53" s="31"/>
      <c r="B53" s="19"/>
      <c r="C53" s="19"/>
      <c r="D53" s="19"/>
      <c r="E53" s="37"/>
      <c r="F53" s="12"/>
      <c r="G53" s="26"/>
    </row>
    <row r="54" spans="1:7" x14ac:dyDescent="0.3">
      <c r="A54" s="31" t="s">
        <v>896</v>
      </c>
      <c r="B54" s="18">
        <v>55000000</v>
      </c>
      <c r="C54" s="18">
        <v>55000000</v>
      </c>
      <c r="D54" s="18">
        <v>0</v>
      </c>
      <c r="E54" s="18">
        <v>0</v>
      </c>
      <c r="F54" s="27">
        <v>56428828.329999998</v>
      </c>
      <c r="G54" s="26">
        <v>56428828.329999998</v>
      </c>
    </row>
    <row r="55" spans="1:7" x14ac:dyDescent="0.3">
      <c r="A55" s="31" t="s">
        <v>897</v>
      </c>
      <c r="B55" s="18">
        <v>50000000</v>
      </c>
      <c r="C55" s="18">
        <v>23064900</v>
      </c>
      <c r="D55" s="18">
        <v>0</v>
      </c>
      <c r="E55" s="18">
        <f>B55-C55</f>
        <v>26935100</v>
      </c>
      <c r="F55" s="27">
        <v>24115426.16</v>
      </c>
      <c r="G55" s="26">
        <v>24115426.16</v>
      </c>
    </row>
    <row r="56" spans="1:7" x14ac:dyDescent="0.3">
      <c r="A56" s="31"/>
      <c r="B56" s="18"/>
      <c r="D56" s="17"/>
      <c r="E56" s="18"/>
      <c r="F56" s="12"/>
      <c r="G56" s="26"/>
    </row>
    <row r="57" spans="1:7" x14ac:dyDescent="0.3">
      <c r="A57" t="s">
        <v>898</v>
      </c>
      <c r="B57" s="18">
        <v>20000000</v>
      </c>
      <c r="C57" s="18">
        <v>19981933</v>
      </c>
      <c r="D57" s="18">
        <v>14380861</v>
      </c>
      <c r="E57" s="18">
        <f t="shared" ref="E57" si="3">B57-C57</f>
        <v>18067</v>
      </c>
      <c r="F57" s="27">
        <v>31046076.329999998</v>
      </c>
      <c r="G57" s="26">
        <v>31046076.329999998</v>
      </c>
    </row>
    <row r="58" spans="1:7" x14ac:dyDescent="0.3">
      <c r="B58" s="19"/>
      <c r="C58" s="18"/>
      <c r="D58" s="18"/>
      <c r="E58" s="18"/>
      <c r="F58" s="33"/>
      <c r="G58" s="26"/>
    </row>
    <row r="59" spans="1:7" x14ac:dyDescent="0.3">
      <c r="A59" s="31" t="s">
        <v>899</v>
      </c>
      <c r="B59" s="16">
        <v>50000000</v>
      </c>
      <c r="C59" s="16">
        <v>41226491</v>
      </c>
      <c r="D59" s="16">
        <v>47291970</v>
      </c>
      <c r="E59" s="16">
        <f>B59-C59</f>
        <v>8773509</v>
      </c>
      <c r="F59" s="16">
        <v>17091884.609999999</v>
      </c>
      <c r="G59" s="15">
        <v>14612494.92</v>
      </c>
    </row>
    <row r="60" spans="1:7" x14ac:dyDescent="0.3">
      <c r="A60" s="31" t="s">
        <v>900</v>
      </c>
      <c r="B60" s="16">
        <v>33000000</v>
      </c>
      <c r="C60" s="16">
        <v>28011332</v>
      </c>
      <c r="D60" s="16">
        <v>22954989</v>
      </c>
      <c r="E60" s="16">
        <f t="shared" ref="E60:E63" si="4">B60-C60</f>
        <v>4988668</v>
      </c>
      <c r="F60" s="16">
        <v>23273640.359999999</v>
      </c>
      <c r="G60" s="15">
        <v>19897510.390000001</v>
      </c>
    </row>
    <row r="61" spans="1:7" x14ac:dyDescent="0.3">
      <c r="A61" s="31"/>
      <c r="B61" s="16"/>
      <c r="C61" s="16"/>
      <c r="D61" s="16"/>
      <c r="E61" s="16"/>
      <c r="F61" s="16"/>
      <c r="G61" s="15"/>
    </row>
    <row r="62" spans="1:7" x14ac:dyDescent="0.3">
      <c r="A62" t="s">
        <v>901</v>
      </c>
      <c r="B62" s="16">
        <v>32000000</v>
      </c>
      <c r="C62" s="16">
        <v>30556001</v>
      </c>
      <c r="D62" s="16">
        <v>27723310</v>
      </c>
      <c r="E62" s="16">
        <f t="shared" si="4"/>
        <v>1443999</v>
      </c>
      <c r="F62" s="16">
        <v>10906719.949999999</v>
      </c>
      <c r="G62" s="15">
        <v>9324565.0500000007</v>
      </c>
    </row>
    <row r="63" spans="1:7" ht="15" customHeight="1" x14ac:dyDescent="0.3">
      <c r="A63" t="s">
        <v>902</v>
      </c>
      <c r="B63" s="16">
        <v>35000000</v>
      </c>
      <c r="C63" s="16">
        <v>34836009</v>
      </c>
      <c r="D63" s="16">
        <v>22381348</v>
      </c>
      <c r="E63" s="16">
        <f t="shared" si="4"/>
        <v>163991</v>
      </c>
      <c r="F63" s="16">
        <v>22580920.199999999</v>
      </c>
      <c r="G63" s="15">
        <v>19305277.870000001</v>
      </c>
    </row>
    <row r="64" spans="1:7" x14ac:dyDescent="0.3">
      <c r="B64" s="21"/>
      <c r="C64" s="16"/>
      <c r="D64" s="16"/>
      <c r="E64" s="16"/>
      <c r="F64" s="21"/>
      <c r="G64" s="15"/>
    </row>
    <row r="65" spans="1:7" x14ac:dyDescent="0.3">
      <c r="A65" t="s">
        <v>903</v>
      </c>
      <c r="B65" s="18">
        <v>28000000</v>
      </c>
      <c r="C65" s="16">
        <v>18708241</v>
      </c>
      <c r="D65" s="16">
        <v>2065459</v>
      </c>
      <c r="E65" s="18">
        <f>B65-C65</f>
        <v>9291759</v>
      </c>
      <c r="F65" s="18">
        <v>14304771.98</v>
      </c>
      <c r="G65" s="15">
        <v>14304771.98</v>
      </c>
    </row>
    <row r="66" spans="1:7" x14ac:dyDescent="0.3">
      <c r="B66" s="18"/>
      <c r="C66" s="21"/>
      <c r="D66" s="21"/>
      <c r="E66" s="21"/>
      <c r="F66" s="18"/>
      <c r="G66" s="15"/>
    </row>
    <row r="67" spans="1:7" x14ac:dyDescent="0.3">
      <c r="A67" t="s">
        <v>904</v>
      </c>
      <c r="B67" s="13">
        <v>93500000</v>
      </c>
      <c r="C67" s="18">
        <v>93500000</v>
      </c>
      <c r="D67" s="18">
        <v>22208321.609999999</v>
      </c>
      <c r="E67" s="13">
        <v>0</v>
      </c>
      <c r="F67" s="13">
        <v>95568591.510000005</v>
      </c>
      <c r="G67" s="15">
        <v>75652945.930000007</v>
      </c>
    </row>
    <row r="68" spans="1:7" x14ac:dyDescent="0.3">
      <c r="B68" s="18"/>
      <c r="C68" s="18"/>
      <c r="D68" s="18"/>
      <c r="E68" s="18"/>
      <c r="F68" s="18"/>
      <c r="G68" s="15"/>
    </row>
    <row r="69" spans="1:7" x14ac:dyDescent="0.3">
      <c r="A69" t="s">
        <v>905</v>
      </c>
      <c r="B69" s="18">
        <v>60000000</v>
      </c>
      <c r="C69" s="13">
        <v>60000000</v>
      </c>
      <c r="D69" s="13">
        <v>5734004.5499999998</v>
      </c>
      <c r="E69" s="13">
        <v>0</v>
      </c>
      <c r="F69" s="18">
        <v>91804851.849999994</v>
      </c>
      <c r="G69" s="15">
        <v>91804851.849999994</v>
      </c>
    </row>
    <row r="70" spans="1:7" x14ac:dyDescent="0.3">
      <c r="B70" s="18"/>
      <c r="C70" s="18"/>
      <c r="D70" s="18"/>
      <c r="E70" s="18"/>
      <c r="F70" s="18"/>
      <c r="G70" s="15"/>
    </row>
    <row r="71" spans="1:7" x14ac:dyDescent="0.3">
      <c r="A71" t="s">
        <v>906</v>
      </c>
      <c r="B71" s="18">
        <v>100000000</v>
      </c>
      <c r="C71" s="18">
        <v>46443504.25</v>
      </c>
      <c r="D71" s="18">
        <v>0</v>
      </c>
      <c r="E71" s="18">
        <f>B71-C71</f>
        <v>53556495.75</v>
      </c>
      <c r="F71" s="18">
        <v>58339601.880000003</v>
      </c>
      <c r="G71" s="15">
        <v>58339601.880000003</v>
      </c>
    </row>
    <row r="72" spans="1:7" x14ac:dyDescent="0.3">
      <c r="B72" s="18"/>
      <c r="C72" s="18"/>
      <c r="D72" s="18"/>
      <c r="E72" s="18"/>
      <c r="F72" s="18"/>
      <c r="G72" s="15"/>
    </row>
    <row r="73" spans="1:7" x14ac:dyDescent="0.3">
      <c r="A73" t="s">
        <v>907</v>
      </c>
      <c r="B73" s="22"/>
      <c r="C73" s="18"/>
      <c r="D73" s="18"/>
      <c r="E73" s="18"/>
      <c r="F73" s="25">
        <v>15000000</v>
      </c>
      <c r="G73" s="17">
        <v>15000000</v>
      </c>
    </row>
    <row r="74" spans="1:7" x14ac:dyDescent="0.3">
      <c r="A74" t="s">
        <v>908</v>
      </c>
      <c r="B74" s="22"/>
      <c r="C74" s="18"/>
      <c r="D74" s="18"/>
      <c r="E74" s="18"/>
      <c r="F74" s="25">
        <v>69699999.909999996</v>
      </c>
      <c r="G74" s="17">
        <v>69699999.909999996</v>
      </c>
    </row>
    <row r="75" spans="1:7" x14ac:dyDescent="0.3">
      <c r="C75" s="22"/>
      <c r="D75" s="22"/>
      <c r="E75" s="22"/>
      <c r="F75" s="10"/>
      <c r="G75" s="17"/>
    </row>
    <row r="76" spans="1:7" ht="15" thickBot="1" x14ac:dyDescent="0.35">
      <c r="B76" s="23"/>
      <c r="C76" s="23"/>
      <c r="D76" s="23"/>
      <c r="E76" s="23"/>
      <c r="F76" s="23"/>
      <c r="G76" s="34">
        <f>SUM(G6:G75)</f>
        <v>938587800.38999999</v>
      </c>
    </row>
    <row r="77" spans="1:7" x14ac:dyDescent="0.3">
      <c r="D77" s="17"/>
    </row>
    <row r="80" spans="1:7" x14ac:dyDescent="0.3">
      <c r="G80" s="35"/>
    </row>
    <row r="81" spans="7:7" x14ac:dyDescent="0.3">
      <c r="G81" s="9"/>
    </row>
    <row r="82" spans="7:7" x14ac:dyDescent="0.3">
      <c r="G82" s="35"/>
    </row>
    <row r="84" spans="7:7" x14ac:dyDescent="0.3">
      <c r="G84" s="9"/>
    </row>
  </sheetData>
  <phoneticPr fontId="24"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36F42CA810ECC439EE69A8E8B147422" ma:contentTypeVersion="18" ma:contentTypeDescription="Create a new document." ma:contentTypeScope="" ma:versionID="260e7d971bdc87db08badd5964dde9c3">
  <xsd:schema xmlns:xsd="http://www.w3.org/2001/XMLSchema" xmlns:xs="http://www.w3.org/2001/XMLSchema" xmlns:p="http://schemas.microsoft.com/office/2006/metadata/properties" xmlns:ns2="f1026607-7bb7-467e-afa8-cff4d15609b2" xmlns:ns3="6269b32e-f025-43ec-8048-f19fac5f4093" targetNamespace="http://schemas.microsoft.com/office/2006/metadata/properties" ma:root="true" ma:fieldsID="f0030e6b20164eeede1804b93dd175dd" ns2:_="" ns3:_="">
    <xsd:import namespace="f1026607-7bb7-467e-afa8-cff4d15609b2"/>
    <xsd:import namespace="6269b32e-f025-43ec-8048-f19fac5f4093"/>
    <xsd:element name="properties">
      <xsd:complexType>
        <xsd:sequence>
          <xsd:element name="documentManagement">
            <xsd:complexType>
              <xsd:all>
                <xsd:element ref="ns2:MediaServiceMetadata" minOccurs="0"/>
                <xsd:element ref="ns2:MediaServiceFastMetadata" minOccurs="0"/>
                <xsd:element ref="ns2:ManagerFundName" minOccurs="0"/>
                <xsd:element ref="ns2:DocumentType" minOccurs="0"/>
                <xsd:element ref="ns2:Quarter" minOccurs="0"/>
                <xsd:element ref="ns2:Year"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026607-7bb7-467e-afa8-cff4d15609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anagerFundName" ma:index="10" nillable="true" ma:displayName="Manager Fund Name" ma:format="Dropdown" ma:internalName="ManagerFundName">
      <xsd:simpleType>
        <xsd:restriction base="dms:Text">
          <xsd:maxLength value="255"/>
        </xsd:restriction>
      </xsd:simpleType>
    </xsd:element>
    <xsd:element name="DocumentType" ma:index="11" nillable="true" ma:displayName="Document Type" ma:format="Dropdown" ma:internalName="DocumentType">
      <xsd:simpleType>
        <xsd:restriction base="dms:Choice">
          <xsd:enumeration value="Contribution/Distribution"/>
          <xsd:enumeration value="Statement"/>
          <xsd:enumeration value="Other Document"/>
        </xsd:restriction>
      </xsd:simpleType>
    </xsd:element>
    <xsd:element name="Quarter" ma:index="12" nillable="true" ma:displayName="Quarter" ma:format="Dropdown" ma:internalName="Quarter">
      <xsd:simpleType>
        <xsd:restriction base="dms:Choice">
          <xsd:enumeration value="Quarter 1"/>
          <xsd:enumeration value="Quarter 2"/>
          <xsd:enumeration value="Quarter 3"/>
          <xsd:enumeration value="Quarter 4"/>
          <xsd:enumeration value="Annual"/>
          <xsd:enumeration value="N/A"/>
        </xsd:restriction>
      </xsd:simpleType>
    </xsd:element>
    <xsd:element name="Year" ma:index="13" nillable="true" ma:displayName="Year" ma:description="2026/2027" ma:format="Dropdown" ma:internalName="Year">
      <xsd:simpleType>
        <xsd:restriction base="dms:Choice">
          <xsd:enumeration value="2020/2021"/>
          <xsd:enumeration value="2021/2022"/>
          <xsd:enumeration value="2022/2023"/>
          <xsd:enumeration value="2019/2020"/>
          <xsd:enumeration value="2023/2024"/>
          <xsd:enumeration value="2024/2025"/>
          <xsd:enumeration value="2018/2019"/>
          <xsd:enumeration value="2016/2017"/>
          <xsd:enumeration value="2017/2018"/>
          <xsd:enumeration value="2025/2026"/>
          <xsd:enumeration value="2026/2027"/>
          <xsd:enumeration value="Choice 12"/>
        </xsd:restrictio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89f0a35-525e-477e-9923-e3b749442c0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DateTaken" ma:index="24"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69b32e-f025-43ec-8048-f19fac5f4093"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1bb49e12-06b1-4d30-9faf-e69ea2ca7d89}" ma:internalName="TaxCatchAll" ma:showField="CatchAllData" ma:web="6269b32e-f025-43ec-8048-f19fac5f40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anagerFundName xmlns="f1026607-7bb7-467e-afa8-cff4d15609b2">CPF</ManagerFundName>
    <Quarter xmlns="f1026607-7bb7-467e-afa8-cff4d15609b2">Quarter 4</Quarter>
    <lcf76f155ced4ddcb4097134ff3c332f xmlns="f1026607-7bb7-467e-afa8-cff4d15609b2">
      <Terms xmlns="http://schemas.microsoft.com/office/infopath/2007/PartnerControls"/>
    </lcf76f155ced4ddcb4097134ff3c332f>
    <DocumentType xmlns="f1026607-7bb7-467e-afa8-cff4d15609b2" xsi:nil="true"/>
    <TaxCatchAll xmlns="6269b32e-f025-43ec-8048-f19fac5f4093" xsi:nil="true"/>
    <Year xmlns="f1026607-7bb7-467e-afa8-cff4d15609b2">2023/2024</Year>
    <SharedWithUsers xmlns="6269b32e-f025-43ec-8048-f19fac5f4093">
      <UserInfo>
        <DisplayName>Peter Holland</DisplayName>
        <AccountId>19</AccountId>
        <AccountType/>
      </UserInfo>
      <UserInfo>
        <DisplayName>Lee Gavin</DisplayName>
        <AccountId>63</AccountId>
        <AccountType/>
      </UserInfo>
      <UserInfo>
        <DisplayName>Fiona Coates</DisplayName>
        <AccountId>16</AccountId>
        <AccountType/>
      </UserInfo>
      <UserInfo>
        <DisplayName>Tomasz Wardzala</DisplayName>
        <AccountId>13</AccountId>
        <AccountType/>
      </UserInfo>
      <UserInfo>
        <DisplayName>Katherine Smith</DisplayName>
        <AccountId>15</AccountId>
        <AccountType/>
      </UserInfo>
    </SharedWithUsers>
  </documentManagement>
</p:properties>
</file>

<file path=customXml/itemProps1.xml><?xml version="1.0" encoding="utf-8"?>
<ds:datastoreItem xmlns:ds="http://schemas.openxmlformats.org/officeDocument/2006/customXml" ds:itemID="{0F0C7CBC-6E40-4DED-BC7D-041D3349CD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026607-7bb7-467e-afa8-cff4d15609b2"/>
    <ds:schemaRef ds:uri="6269b32e-f025-43ec-8048-f19fac5f40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F970FE-DF43-4772-A4C7-9B3868AE39BE}">
  <ds:schemaRefs>
    <ds:schemaRef ds:uri="http://schemas.microsoft.com/sharepoint/v3/contenttype/forms"/>
  </ds:schemaRefs>
</ds:datastoreItem>
</file>

<file path=customXml/itemProps3.xml><?xml version="1.0" encoding="utf-8"?>
<ds:datastoreItem xmlns:ds="http://schemas.openxmlformats.org/officeDocument/2006/customXml" ds:itemID="{B8A61404-E351-4979-AF11-1A9934165C90}">
  <ds:schemaRefs>
    <ds:schemaRef ds:uri="http://purl.org/dc/elements/1.1/"/>
    <ds:schemaRef ds:uri="f1026607-7bb7-467e-afa8-cff4d15609b2"/>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schemas.openxmlformats.org/package/2006/metadata/core-properties"/>
    <ds:schemaRef ds:uri="6269b32e-f025-43ec-8048-f19fac5f4093"/>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Investment Holdings</vt:lpstr>
      <vt:lpstr>Alternative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Smith</dc:creator>
  <cp:keywords/>
  <dc:description/>
  <cp:lastModifiedBy>Gemma Crook</cp:lastModifiedBy>
  <cp:revision/>
  <dcterms:created xsi:type="dcterms:W3CDTF">2020-01-06T13:45:59Z</dcterms:created>
  <dcterms:modified xsi:type="dcterms:W3CDTF">2026-08-18T08:27:08Z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0x010100A36F42CA810ECC439EE69A8E8B147422</vt:lpwstr>
  </property>
  <property fmtid="{D5CDD505-2E9C-101B-9397-08002B2CF9AE}" pid="3" name="MediaServiceImageTags">
    <vt:lpwstr/>
  </property>
</Properties>
</file>